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AYDON\OneDrive for Business\Shared with Everyone\TSWRC Current\VOT\VOT 17\Towns\Torbay\"/>
    </mc:Choice>
  </mc:AlternateContent>
  <bookViews>
    <workbookView xWindow="12105" yWindow="-15" windowWidth="11910" windowHeight="10305"/>
  </bookViews>
  <sheets>
    <sheet name="Summary" sheetId="3" r:id="rId1"/>
    <sheet name="2017 data" sheetId="6" r:id="rId2"/>
    <sheet name="2013 data" sheetId="2" r:id="rId3"/>
    <sheet name="2012 data" sheetId="1" r:id="rId4"/>
    <sheet name="2011 data" sheetId="4" r:id="rId5"/>
  </sheets>
  <calcPr calcId="152511"/>
</workbook>
</file>

<file path=xl/calcChain.xml><?xml version="1.0" encoding="utf-8"?>
<calcChain xmlns="http://schemas.openxmlformats.org/spreadsheetml/2006/main">
  <c r="A2" i="3" l="1"/>
  <c r="G7" i="3"/>
  <c r="G8" i="3"/>
  <c r="G10" i="3"/>
  <c r="G11" i="3"/>
  <c r="G12" i="3"/>
  <c r="G14" i="3"/>
  <c r="G15" i="3"/>
  <c r="G16" i="3"/>
  <c r="G18" i="3"/>
  <c r="G19" i="3"/>
  <c r="G21" i="3"/>
  <c r="G22" i="3"/>
  <c r="G23" i="3"/>
  <c r="G25" i="3"/>
  <c r="G26" i="3"/>
  <c r="G6" i="3"/>
  <c r="F7" i="3"/>
  <c r="F8" i="3"/>
  <c r="F10" i="3"/>
  <c r="F11" i="3"/>
  <c r="F12" i="3"/>
  <c r="F14" i="3"/>
  <c r="F15" i="3"/>
  <c r="F16" i="3"/>
  <c r="F18" i="3"/>
  <c r="F19" i="3"/>
  <c r="F21" i="3"/>
  <c r="F22" i="3"/>
  <c r="F23" i="3"/>
  <c r="F25" i="3"/>
  <c r="F26" i="3"/>
  <c r="F6" i="3"/>
  <c r="B26" i="3"/>
  <c r="B25" i="3"/>
  <c r="B23" i="3"/>
  <c r="B22" i="3"/>
  <c r="B21" i="3"/>
  <c r="B19" i="3"/>
  <c r="B18" i="3"/>
  <c r="B14" i="3"/>
  <c r="B15" i="3"/>
  <c r="B16" i="3"/>
  <c r="B12" i="3"/>
  <c r="B11" i="3"/>
  <c r="B10" i="3"/>
  <c r="B8" i="3"/>
  <c r="B7" i="3"/>
  <c r="B6" i="3"/>
  <c r="E26" i="3" l="1"/>
  <c r="E25" i="3"/>
  <c r="E23" i="3"/>
  <c r="E22" i="3"/>
  <c r="E19" i="3"/>
  <c r="E18" i="3"/>
  <c r="E12" i="3"/>
  <c r="E11" i="3"/>
  <c r="E10" i="3"/>
  <c r="E8" i="3"/>
  <c r="E7" i="3"/>
  <c r="E6" i="3"/>
  <c r="E14" i="3" l="1"/>
  <c r="E16" i="3"/>
  <c r="E15" i="3"/>
  <c r="E21" i="3" l="1"/>
  <c r="D26" i="3"/>
  <c r="D25" i="3"/>
  <c r="D23" i="3"/>
  <c r="D22" i="3"/>
  <c r="D19" i="3"/>
  <c r="D18" i="3"/>
  <c r="D12" i="3"/>
  <c r="D11" i="3"/>
  <c r="D10" i="3"/>
  <c r="D8" i="3"/>
  <c r="D7" i="3"/>
  <c r="D6" i="3"/>
  <c r="C26" i="3"/>
  <c r="C25" i="3"/>
  <c r="C23" i="3"/>
  <c r="C22" i="3"/>
  <c r="C19" i="3"/>
  <c r="C18" i="3"/>
  <c r="C12" i="3"/>
  <c r="C11" i="3"/>
  <c r="C10" i="3"/>
  <c r="C8" i="3"/>
  <c r="C7" i="3"/>
  <c r="C6" i="3"/>
  <c r="A1" i="3"/>
  <c r="A3" i="3"/>
  <c r="I8" i="3" l="1"/>
  <c r="I18" i="3"/>
  <c r="I25" i="3"/>
  <c r="I10" i="3"/>
  <c r="I19" i="3"/>
  <c r="I26" i="3"/>
  <c r="I6" i="3"/>
  <c r="I11" i="3"/>
  <c r="I22" i="3"/>
  <c r="I7" i="3"/>
  <c r="I12" i="3"/>
  <c r="I23" i="3"/>
  <c r="D15" i="3"/>
  <c r="C14" i="3"/>
  <c r="C15" i="3"/>
  <c r="C16" i="3"/>
  <c r="H19" i="3"/>
  <c r="H23" i="3"/>
  <c r="H26" i="3"/>
  <c r="H7" i="3"/>
  <c r="H10" i="3"/>
  <c r="H12" i="3"/>
  <c r="H6" i="3"/>
  <c r="H8" i="3"/>
  <c r="H11" i="3"/>
  <c r="H18" i="3"/>
  <c r="H22" i="3"/>
  <c r="H25" i="3"/>
  <c r="D16" i="3"/>
  <c r="D14" i="3"/>
  <c r="H15" i="3" l="1"/>
  <c r="I16" i="3"/>
  <c r="I15" i="3"/>
  <c r="C21" i="3"/>
  <c r="H14" i="3"/>
  <c r="I14" i="3"/>
  <c r="D21" i="3"/>
  <c r="H16" i="3"/>
  <c r="H21" i="3" l="1"/>
  <c r="I21" i="3"/>
</calcChain>
</file>

<file path=xl/sharedStrings.xml><?xml version="1.0" encoding="utf-8"?>
<sst xmlns="http://schemas.openxmlformats.org/spreadsheetml/2006/main" count="1074" uniqueCount="178">
  <si>
    <t>Accommodation supply</t>
  </si>
  <si>
    <t>Hotels</t>
  </si>
  <si>
    <t>bedspaces</t>
  </si>
  <si>
    <t>Guesthouses</t>
  </si>
  <si>
    <t>Inns</t>
  </si>
  <si>
    <t>B&amp;B</t>
  </si>
  <si>
    <t>Farms</t>
  </si>
  <si>
    <t>Self catering</t>
  </si>
  <si>
    <t>units</t>
  </si>
  <si>
    <t>Touring caravans/tents</t>
  </si>
  <si>
    <t>pitches</t>
  </si>
  <si>
    <t>Static vans</t>
  </si>
  <si>
    <t>Holiday centres</t>
  </si>
  <si>
    <t>Group accommodation</t>
  </si>
  <si>
    <t>Campus</t>
  </si>
  <si>
    <t>Second homes</t>
  </si>
  <si>
    <t>Marinas</t>
  </si>
  <si>
    <t>berths</t>
  </si>
  <si>
    <t>Residents</t>
  </si>
  <si>
    <t>resident population</t>
  </si>
  <si>
    <t>Language schools</t>
  </si>
  <si>
    <t>establishments</t>
  </si>
  <si>
    <t>Notes: Information on tourist accommodation based on SWRTB and Local Authority databases.</t>
  </si>
  <si>
    <t>Second home numbers based on 2001 census data.</t>
  </si>
  <si>
    <t>Marina berths based on RYA data</t>
  </si>
  <si>
    <t>Residents based on Local Authority and/or Registrar General's estimates</t>
  </si>
  <si>
    <t>Language schools based on establishments listed in English in Britain and yellow pages</t>
  </si>
  <si>
    <t>Staying tourists</t>
  </si>
  <si>
    <t>Trips by accommodation</t>
  </si>
  <si>
    <t>UK</t>
  </si>
  <si>
    <t>Overseas</t>
  </si>
  <si>
    <t>Total</t>
  </si>
  <si>
    <t>Serviced</t>
  </si>
  <si>
    <t>Touring caravans /tents</t>
  </si>
  <si>
    <t>Static vans/holiday centres</t>
  </si>
  <si>
    <t>Group/campus</t>
  </si>
  <si>
    <t>Paying guest in private house</t>
  </si>
  <si>
    <t>Boat moorings</t>
  </si>
  <si>
    <t>Other</t>
  </si>
  <si>
    <t>Staying with friends and relatives</t>
  </si>
  <si>
    <t>Nights by accommodation</t>
  </si>
  <si>
    <t>Spend by accommodation</t>
  </si>
  <si>
    <t>Notes: Information derived from UKTS and IPS data for 2011</t>
  </si>
  <si>
    <t>Serviced accommodation includes hotels, guesthouses, inns, B&amp;B and serviced farmhouse accommodation</t>
  </si>
  <si>
    <t>Paying guest in private houses is only available for overseas visitors and relates primarily to study visits</t>
  </si>
  <si>
    <t>Information on boat use is not available for overseas tourists.</t>
  </si>
  <si>
    <t>Other trips includes nights spent in transit, in lorry cabs and other temporary accommodation.</t>
  </si>
  <si>
    <t>Trips by purpose</t>
  </si>
  <si>
    <t>Holiday</t>
  </si>
  <si>
    <t>Business</t>
  </si>
  <si>
    <t>Visits to friends and relatives</t>
  </si>
  <si>
    <t>Study</t>
  </si>
  <si>
    <t>Nights by purpose</t>
  </si>
  <si>
    <t>Spend by purpose</t>
  </si>
  <si>
    <t>Notes: Information derived from UKTS and IPS 2011</t>
  </si>
  <si>
    <t>Separate information on study trips is not available for UK tourists.</t>
  </si>
  <si>
    <t>Visits to friends and relatives are for social and personal reasons, and do not include holiday trips staying with friends and relatives</t>
  </si>
  <si>
    <t>Overseas other trips include visits with more than one purpose where no particular purpose is dominant, eg business and leisure.</t>
  </si>
  <si>
    <t>Tourism Day Visits</t>
  </si>
  <si>
    <t>Trips</t>
  </si>
  <si>
    <t>Spend</t>
  </si>
  <si>
    <t>Urban visits</t>
  </si>
  <si>
    <t>Countryside visits</t>
  </si>
  <si>
    <t>Coastal visits</t>
  </si>
  <si>
    <t>Notes: Based on GBDVS 2011</t>
  </si>
  <si>
    <t>Tourism Day visits are defined as those leisure trips from home which have a duration of 3 hours or more and taken on an irregular basis</t>
  </si>
  <si>
    <t>Breakdown of expenditure associated with trips</t>
  </si>
  <si>
    <t>Accommodation</t>
  </si>
  <si>
    <t>Shopping</t>
  </si>
  <si>
    <t>Food and drink</t>
  </si>
  <si>
    <t>Attractions/ entertainment</t>
  </si>
  <si>
    <t>Travel</t>
  </si>
  <si>
    <t>%</t>
  </si>
  <si>
    <t>UK Tourists</t>
  </si>
  <si>
    <t>Overseas tourists</t>
  </si>
  <si>
    <t>Tourist day visitors</t>
  </si>
  <si>
    <t>Notes: Breakdown based on data from UKTS, IPS and UKDVS surveys.</t>
  </si>
  <si>
    <t>The expenditure is total spending associated with trips.</t>
  </si>
  <si>
    <t>Other expenditure associated with tourism activity</t>
  </si>
  <si>
    <t xml:space="preserve">Apart from expenditure associated with the individual trips, some forms of activity also involve ongoing expenditure on the accommodation </t>
  </si>
  <si>
    <t>or result in additional spending by non visitors eg friends and relatives with whom the tourist is staying.</t>
  </si>
  <si>
    <t>Boats</t>
  </si>
  <si>
    <t>Friends and relatives</t>
  </si>
  <si>
    <t>Estimated spend</t>
  </si>
  <si>
    <t>Notes: Spend on second homes assumed to be an average of £750 on rates, maintenance, and replacement of furniture and fittings</t>
  </si>
  <si>
    <t>Spend on boats assumed to be an average of £2000 on berthing charges, servicing and maintenance and upgrading of equipment</t>
  </si>
  <si>
    <t>Static van spend arises in the case of vans purchased by the owner and used as a second home. Expenditure is incurred in site fees, utility charges and other spending.</t>
  </si>
  <si>
    <t>Research by ETC has indicated that additional spending is incurred by friends and relatives as a result of people coming to stay with them.</t>
  </si>
  <si>
    <t>A cost of £100 per visit has been assumed based on the ETC research for social and personal visits. Some additional spending may also occur with holiday .</t>
  </si>
  <si>
    <t>and tourism day visits but this has not been included</t>
  </si>
  <si>
    <t>Business turnover</t>
  </si>
  <si>
    <t xml:space="preserve">Business turnover arises as a result of tourist spending, from the purchase of supplies and services locally by businesses in receipt of visitor spending </t>
  </si>
  <si>
    <t>and as a result of the spending of wages in businesses by employees whose jobs are directly or indirectly supported by tourism spending.</t>
  </si>
  <si>
    <t>Turnover derived from trip expenditure</t>
  </si>
  <si>
    <t>Businesses in receipt of visitor spend on trip</t>
  </si>
  <si>
    <t>Day visitors</t>
  </si>
  <si>
    <t>total</t>
  </si>
  <si>
    <t>Retail</t>
  </si>
  <si>
    <t>Catering</t>
  </si>
  <si>
    <t>Attraction/entertainment</t>
  </si>
  <si>
    <t>Transport</t>
  </si>
  <si>
    <t>Other non trip related expenditure</t>
  </si>
  <si>
    <t xml:space="preserve">Total direct </t>
  </si>
  <si>
    <t>Note: Adjustments have been made to recognise that some spending on retail and food and drink will fall within attractions or accommodation establishments</t>
  </si>
  <si>
    <t>It is assumed that 40% of travel spend will take place at the origin of the trip rather than at the destination.</t>
  </si>
  <si>
    <t>Turnover arising from the purchase of supplies and services by businesses</t>
  </si>
  <si>
    <t>Businesses in receipt of trip spend</t>
  </si>
  <si>
    <t>Non trip spending</t>
  </si>
  <si>
    <t>Income induced spending</t>
  </si>
  <si>
    <t xml:space="preserve">Note: Income induced spending arises from expenditure by employees whose jobs are supported by tourism spend. Further rounds of business supply spending will </t>
  </si>
  <si>
    <t>arise but these have not been estimated.</t>
  </si>
  <si>
    <t>Total Local Business Turnover supported by tourism activity</t>
  </si>
  <si>
    <t>Direct</t>
  </si>
  <si>
    <t>Supplier and income induced</t>
  </si>
  <si>
    <t>Employment supported by tourism spending</t>
  </si>
  <si>
    <t>Direct employment in businesses in receipt of visitor expenditure</t>
  </si>
  <si>
    <t>Staying tourist</t>
  </si>
  <si>
    <t>Day visitor</t>
  </si>
  <si>
    <t>Full time equivalent</t>
  </si>
  <si>
    <t>Retailing</t>
  </si>
  <si>
    <t>Attractions/entertainment</t>
  </si>
  <si>
    <t>Arising from non trip spend</t>
  </si>
  <si>
    <t>Total Direct</t>
  </si>
  <si>
    <t>Estimated actual jobs</t>
  </si>
  <si>
    <t>Indirect and induced jobs</t>
  </si>
  <si>
    <t xml:space="preserve">Indirect jobs in supply businesses </t>
  </si>
  <si>
    <t>Income induced jobs</t>
  </si>
  <si>
    <t>Estimated actual</t>
  </si>
  <si>
    <t>All employment related to tourism spending</t>
  </si>
  <si>
    <t>Indirect</t>
  </si>
  <si>
    <t>Induced</t>
  </si>
  <si>
    <t>Note: Actual jobs are estimated from surveys of relevant businesses at locations in England and take account of</t>
  </si>
  <si>
    <t>part time and seasonal working.</t>
  </si>
  <si>
    <t>Local Income</t>
  </si>
  <si>
    <t>Local income will arise in the form of wages and drawings from businesses in receipt of tourism spending and those providing</t>
  </si>
  <si>
    <t>supplies and services.</t>
  </si>
  <si>
    <t>Estimated gross wage income</t>
  </si>
  <si>
    <t>Direct jobs</t>
  </si>
  <si>
    <t>Indirect jobs</t>
  </si>
  <si>
    <t>Induced jobs</t>
  </si>
  <si>
    <t>General note</t>
  </si>
  <si>
    <t>The above analysis excludes some areas of economic activity which are related to tourism. These include:</t>
  </si>
  <si>
    <t xml:space="preserve"> - business day trips into the area</t>
  </si>
  <si>
    <t xml:space="preserve"> - employment and expenditure by the local authority and other public bodies on tourism related activities eg Tourist information and marketing</t>
  </si>
  <si>
    <t xml:space="preserve"> - new capital investment in developing new or extended facilities.</t>
  </si>
  <si>
    <t>All staying trips</t>
  </si>
  <si>
    <t>All staying nights</t>
  </si>
  <si>
    <t>All staying spend</t>
  </si>
  <si>
    <t>UK staying trips</t>
  </si>
  <si>
    <t>UK staying nights</t>
  </si>
  <si>
    <t>UK staying spend</t>
  </si>
  <si>
    <t>Overseas staying trips</t>
  </si>
  <si>
    <t>Overseas staying nights</t>
  </si>
  <si>
    <t>Overseas staying spend</t>
  </si>
  <si>
    <t>2013 v 2012</t>
  </si>
  <si>
    <t>Day visits</t>
  </si>
  <si>
    <t>Day visit spend</t>
  </si>
  <si>
    <t>Total direct spend</t>
  </si>
  <si>
    <t>Total visitor related spend</t>
  </si>
  <si>
    <t>Total business turnover</t>
  </si>
  <si>
    <t>All supported employment (FTE)</t>
  </si>
  <si>
    <t>All supported employment (Actual)</t>
  </si>
  <si>
    <t>Brixham</t>
  </si>
  <si>
    <t>Based on post district TQ5</t>
  </si>
  <si>
    <t>Second home numbers based on 2011 census data.</t>
  </si>
  <si>
    <t>Notes: Information derived from GBTS and IPS data for 2013</t>
  </si>
  <si>
    <t>Notes: Information derived from GBTS and IPS 2013</t>
  </si>
  <si>
    <t>Notes: Based on GBDVS 2013</t>
  </si>
  <si>
    <t>Notes: Information derived from UKTS and IPS data for 2012</t>
  </si>
  <si>
    <t>Notes: Information derived from UKTS and IPS 2012</t>
  </si>
  <si>
    <t>Notes: Based on GBDVS 2012</t>
  </si>
  <si>
    <t>2012 v 2011</t>
  </si>
  <si>
    <t>Notes: Information derived from GBTS and IPS data for 2017</t>
  </si>
  <si>
    <t>Notes: Information derived from GBTS and IPS 2017</t>
  </si>
  <si>
    <t>Notes: Based on GBDVS 2017</t>
  </si>
  <si>
    <t>Notes: Breakdown based on data from UKTS, IPS and GBDVS surveys.</t>
  </si>
  <si>
    <t>2017 v 2013</t>
  </si>
  <si>
    <t>2017 v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</si>
</sst>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0" fontId="1" fillId="0" borderId="0" xfId="0" applyFont="1" applyFill="1"/>
    <xf numFmtId="6" fontId="0" fillId="0" borderId="0" xfId="0" applyNumberFormat="1"/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90" zoomScaleNormal="90" workbookViewId="0">
      <selection activeCell="K3" sqref="K3"/>
    </sheetView>
  </sheetViews>
  <sheetFormatPr defaultRowHeight="15" x14ac:dyDescent="0.25"/>
  <cols>
    <col min="1" max="1" width="32.5703125" customWidth="1"/>
    <col min="2" max="3" width="15.42578125" style="9" customWidth="1"/>
    <col min="4" max="5" width="13.85546875" style="9" customWidth="1"/>
    <col min="6" max="9" width="11.85546875" bestFit="1" customWidth="1"/>
  </cols>
  <sheetData>
    <row r="1" spans="1:9" x14ac:dyDescent="0.25">
      <c r="A1" s="1" t="str">
        <f>'2013 data'!A1</f>
        <v>Brixham</v>
      </c>
    </row>
    <row r="2" spans="1:9" x14ac:dyDescent="0.25">
      <c r="A2" s="2">
        <f>'2017 data'!A2</f>
        <v>2017</v>
      </c>
    </row>
    <row r="3" spans="1:9" x14ac:dyDescent="0.25">
      <c r="A3" t="str">
        <f>'2013 data'!A3</f>
        <v>Based on post district TQ5</v>
      </c>
    </row>
    <row r="5" spans="1:9" x14ac:dyDescent="0.25">
      <c r="B5" s="10">
        <v>2017</v>
      </c>
      <c r="C5" s="10">
        <v>2013</v>
      </c>
      <c r="D5" s="10">
        <v>2012</v>
      </c>
      <c r="E5" s="10">
        <v>2011</v>
      </c>
      <c r="F5" s="10" t="s">
        <v>176</v>
      </c>
      <c r="G5" s="10" t="s">
        <v>177</v>
      </c>
      <c r="H5" s="10" t="s">
        <v>154</v>
      </c>
      <c r="I5" s="10" t="s">
        <v>171</v>
      </c>
    </row>
    <row r="6" spans="1:9" x14ac:dyDescent="0.25">
      <c r="A6" t="s">
        <v>148</v>
      </c>
      <c r="B6" s="11">
        <f>'2017 data'!B45</f>
        <v>123600</v>
      </c>
      <c r="C6" s="11">
        <f>'2013 data'!B45</f>
        <v>117000</v>
      </c>
      <c r="D6" s="11">
        <f>'2012 data'!B45</f>
        <v>121200</v>
      </c>
      <c r="E6" s="11">
        <f>'2011 data'!B45</f>
        <v>118600</v>
      </c>
      <c r="F6" s="13">
        <f>(B6/C6)-100%</f>
        <v>5.6410256410256432E-2</v>
      </c>
      <c r="G6" s="13">
        <f>(B6/E6)-100%</f>
        <v>4.2158516020236014E-2</v>
      </c>
      <c r="H6" s="13">
        <f t="shared" ref="H6:I8" si="0">(C6/D6)-100%</f>
        <v>-3.4653465346534684E-2</v>
      </c>
      <c r="I6" s="13">
        <f t="shared" si="0"/>
        <v>2.1922428330522825E-2</v>
      </c>
    </row>
    <row r="7" spans="1:9" x14ac:dyDescent="0.25">
      <c r="A7" t="s">
        <v>149</v>
      </c>
      <c r="B7" s="11">
        <f>'2017 data'!B59</f>
        <v>541500</v>
      </c>
      <c r="C7" s="11">
        <f>'2013 data'!B59</f>
        <v>520400</v>
      </c>
      <c r="D7" s="11">
        <f>'2012 data'!B59</f>
        <v>529400</v>
      </c>
      <c r="E7" s="11">
        <f>'2011 data'!B59</f>
        <v>542700</v>
      </c>
      <c r="F7" s="13">
        <f t="shared" ref="F7:F26" si="1">(B7/C7)-100%</f>
        <v>4.0545734050730253E-2</v>
      </c>
      <c r="G7" s="13">
        <f t="shared" ref="G7:G26" si="2">(B7/E7)-100%</f>
        <v>-2.2111663902708578E-3</v>
      </c>
      <c r="H7" s="13">
        <f t="shared" si="0"/>
        <v>-1.7000377786173027E-2</v>
      </c>
      <c r="I7" s="13">
        <f t="shared" si="0"/>
        <v>-2.4507094158835452E-2</v>
      </c>
    </row>
    <row r="8" spans="1:9" x14ac:dyDescent="0.25">
      <c r="A8" t="s">
        <v>150</v>
      </c>
      <c r="B8" s="12">
        <f>'2017 data'!B73</f>
        <v>30514000</v>
      </c>
      <c r="C8" s="12">
        <f>'2013 data'!B73</f>
        <v>29333200</v>
      </c>
      <c r="D8" s="12">
        <f>'2012 data'!B73</f>
        <v>30720600</v>
      </c>
      <c r="E8" s="12">
        <f>'2011 data'!B73</f>
        <v>25410500</v>
      </c>
      <c r="F8" s="13">
        <f t="shared" si="1"/>
        <v>4.0254728430583864E-2</v>
      </c>
      <c r="G8" s="13">
        <f t="shared" si="2"/>
        <v>0.20084217154325978</v>
      </c>
      <c r="H8" s="13">
        <f t="shared" si="0"/>
        <v>-4.51618783487302E-2</v>
      </c>
      <c r="I8" s="13">
        <f t="shared" si="0"/>
        <v>0.20897266877865439</v>
      </c>
    </row>
    <row r="9" spans="1:9" x14ac:dyDescent="0.25">
      <c r="F9" s="13"/>
      <c r="G9" s="13"/>
      <c r="H9" s="13"/>
      <c r="I9" s="13"/>
    </row>
    <row r="10" spans="1:9" x14ac:dyDescent="0.25">
      <c r="A10" t="s">
        <v>151</v>
      </c>
      <c r="B10" s="11">
        <f>'2017 data'!D45</f>
        <v>6200</v>
      </c>
      <c r="C10" s="11">
        <f>'2013 data'!D45</f>
        <v>7500</v>
      </c>
      <c r="D10" s="11">
        <f>'2012 data'!D45</f>
        <v>6000</v>
      </c>
      <c r="E10" s="11">
        <f>'2011 data'!D45</f>
        <v>5400</v>
      </c>
      <c r="F10" s="13">
        <f t="shared" si="1"/>
        <v>-0.17333333333333334</v>
      </c>
      <c r="G10" s="13">
        <f t="shared" si="2"/>
        <v>0.14814814814814814</v>
      </c>
      <c r="H10" s="13">
        <f t="shared" ref="H10:I12" si="3">(C10/D10)-100%</f>
        <v>0.25</v>
      </c>
      <c r="I10" s="13">
        <f t="shared" si="3"/>
        <v>0.11111111111111116</v>
      </c>
    </row>
    <row r="11" spans="1:9" x14ac:dyDescent="0.25">
      <c r="A11" t="s">
        <v>152</v>
      </c>
      <c r="B11" s="11">
        <f>'2017 data'!D59</f>
        <v>43900</v>
      </c>
      <c r="C11" s="11">
        <f>'2013 data'!D59</f>
        <v>58000</v>
      </c>
      <c r="D11" s="11">
        <f>'2012 data'!D59</f>
        <v>44200</v>
      </c>
      <c r="E11" s="11">
        <f>'2011 data'!D59</f>
        <v>48200</v>
      </c>
      <c r="F11" s="13">
        <f t="shared" si="1"/>
        <v>-0.24310344827586206</v>
      </c>
      <c r="G11" s="13">
        <f t="shared" si="2"/>
        <v>-8.9211618257261427E-2</v>
      </c>
      <c r="H11" s="13">
        <f t="shared" si="3"/>
        <v>0.31221719457013575</v>
      </c>
      <c r="I11" s="13">
        <f t="shared" si="3"/>
        <v>-8.2987551867219955E-2</v>
      </c>
    </row>
    <row r="12" spans="1:9" x14ac:dyDescent="0.25">
      <c r="A12" t="s">
        <v>153</v>
      </c>
      <c r="B12" s="12">
        <f>'2017 data'!D73</f>
        <v>2275000</v>
      </c>
      <c r="C12" s="12">
        <f>'2013 data'!D73</f>
        <v>3247500</v>
      </c>
      <c r="D12" s="12">
        <f>'2012 data'!D73</f>
        <v>2419500</v>
      </c>
      <c r="E12" s="12">
        <f>'2011 data'!D73</f>
        <v>2139200</v>
      </c>
      <c r="F12" s="13">
        <f t="shared" si="1"/>
        <v>-0.29946112394149349</v>
      </c>
      <c r="G12" s="13">
        <f t="shared" si="2"/>
        <v>6.3481675392670134E-2</v>
      </c>
      <c r="H12" s="13">
        <f t="shared" si="3"/>
        <v>0.34221946683199</v>
      </c>
      <c r="I12" s="13">
        <f t="shared" si="3"/>
        <v>0.13103029169783098</v>
      </c>
    </row>
    <row r="13" spans="1:9" x14ac:dyDescent="0.25">
      <c r="F13" s="13"/>
      <c r="G13" s="13"/>
      <c r="H13" s="13"/>
      <c r="I13" s="13"/>
    </row>
    <row r="14" spans="1:9" x14ac:dyDescent="0.25">
      <c r="A14" t="s">
        <v>145</v>
      </c>
      <c r="B14" s="11">
        <f>B6+B10</f>
        <v>129800</v>
      </c>
      <c r="C14" s="11">
        <f>C6+C10</f>
        <v>124500</v>
      </c>
      <c r="D14" s="11">
        <f>D6+D10</f>
        <v>127200</v>
      </c>
      <c r="E14" s="11">
        <f>E6+E10</f>
        <v>124000</v>
      </c>
      <c r="F14" s="13">
        <f t="shared" si="1"/>
        <v>4.25702811244979E-2</v>
      </c>
      <c r="G14" s="13">
        <f t="shared" si="2"/>
        <v>4.6774193548387188E-2</v>
      </c>
      <c r="H14" s="13">
        <f t="shared" ref="H14:I16" si="4">(C14/D14)-100%</f>
        <v>-2.1226415094339646E-2</v>
      </c>
      <c r="I14" s="13">
        <f t="shared" si="4"/>
        <v>2.5806451612903292E-2</v>
      </c>
    </row>
    <row r="15" spans="1:9" x14ac:dyDescent="0.25">
      <c r="A15" t="s">
        <v>146</v>
      </c>
      <c r="B15" s="11">
        <f t="shared" ref="B15" si="5">B7+B11</f>
        <v>585400</v>
      </c>
      <c r="C15" s="11">
        <f t="shared" ref="C15:D16" si="6">C7+C11</f>
        <v>578400</v>
      </c>
      <c r="D15" s="11">
        <f t="shared" si="6"/>
        <v>573600</v>
      </c>
      <c r="E15" s="11">
        <f t="shared" ref="E15" si="7">E7+E11</f>
        <v>590900</v>
      </c>
      <c r="F15" s="13">
        <f t="shared" si="1"/>
        <v>1.2102351313969528E-2</v>
      </c>
      <c r="G15" s="13">
        <f t="shared" si="2"/>
        <v>-9.3078355051615658E-3</v>
      </c>
      <c r="H15" s="13">
        <f t="shared" si="4"/>
        <v>8.3682008368199945E-3</v>
      </c>
      <c r="I15" s="13">
        <f t="shared" si="4"/>
        <v>-2.9277373498053816E-2</v>
      </c>
    </row>
    <row r="16" spans="1:9" x14ac:dyDescent="0.25">
      <c r="A16" t="s">
        <v>147</v>
      </c>
      <c r="B16" s="12">
        <f t="shared" ref="B16" si="8">B8+B12</f>
        <v>32789000</v>
      </c>
      <c r="C16" s="12">
        <f t="shared" si="6"/>
        <v>32580700</v>
      </c>
      <c r="D16" s="12">
        <f t="shared" si="6"/>
        <v>33140100</v>
      </c>
      <c r="E16" s="12">
        <f t="shared" ref="E16" si="9">E8+E12</f>
        <v>27549700</v>
      </c>
      <c r="F16" s="13">
        <f t="shared" si="1"/>
        <v>6.3933555755402161E-3</v>
      </c>
      <c r="G16" s="13">
        <f t="shared" si="2"/>
        <v>0.19017629956043081</v>
      </c>
      <c r="H16" s="13">
        <f t="shared" si="4"/>
        <v>-1.6879852504971371E-2</v>
      </c>
      <c r="I16" s="13">
        <f t="shared" si="4"/>
        <v>0.20292053996958215</v>
      </c>
    </row>
    <row r="17" spans="1:9" x14ac:dyDescent="0.25">
      <c r="F17" s="13"/>
      <c r="G17" s="13"/>
      <c r="H17" s="13"/>
      <c r="I17" s="13"/>
    </row>
    <row r="18" spans="1:9" x14ac:dyDescent="0.25">
      <c r="A18" t="s">
        <v>155</v>
      </c>
      <c r="B18" s="11">
        <f>'2017 data'!B119</f>
        <v>476000</v>
      </c>
      <c r="C18" s="11">
        <f>'2013 data'!B119</f>
        <v>483100</v>
      </c>
      <c r="D18" s="11">
        <f>'2012 data'!B119</f>
        <v>498400</v>
      </c>
      <c r="E18" s="11">
        <f>'2011 data'!B119</f>
        <v>384000</v>
      </c>
      <c r="F18" s="13">
        <f t="shared" si="1"/>
        <v>-1.4696750155247407E-2</v>
      </c>
      <c r="G18" s="13">
        <f t="shared" si="2"/>
        <v>0.23958333333333326</v>
      </c>
      <c r="H18" s="13">
        <f>(C18/D18)-100%</f>
        <v>-3.0698234349919695E-2</v>
      </c>
      <c r="I18" s="13">
        <f>(D18/E18)-100%</f>
        <v>0.29791666666666661</v>
      </c>
    </row>
    <row r="19" spans="1:9" x14ac:dyDescent="0.25">
      <c r="A19" t="s">
        <v>156</v>
      </c>
      <c r="B19" s="12">
        <f>'2017 data'!C119</f>
        <v>18076000</v>
      </c>
      <c r="C19" s="12">
        <f>'2013 data'!C119</f>
        <v>17255200</v>
      </c>
      <c r="D19" s="12">
        <f>'2012 data'!C119</f>
        <v>16317200</v>
      </c>
      <c r="E19" s="12">
        <f>'2011 data'!C119</f>
        <v>15417200</v>
      </c>
      <c r="F19" s="13">
        <f t="shared" si="1"/>
        <v>4.7568269275348962E-2</v>
      </c>
      <c r="G19" s="13">
        <f t="shared" si="2"/>
        <v>0.17245673663181371</v>
      </c>
      <c r="H19" s="13">
        <f>(C19/D19)-100%</f>
        <v>5.7485352879170337E-2</v>
      </c>
      <c r="I19" s="13">
        <f>(D19/E19)-100%</f>
        <v>5.8376358871909284E-2</v>
      </c>
    </row>
    <row r="20" spans="1:9" x14ac:dyDescent="0.25">
      <c r="F20" s="13"/>
      <c r="G20" s="13"/>
      <c r="H20" s="13"/>
      <c r="I20" s="13"/>
    </row>
    <row r="21" spans="1:9" x14ac:dyDescent="0.25">
      <c r="A21" t="s">
        <v>157</v>
      </c>
      <c r="B21" s="12">
        <f>B16+B19</f>
        <v>50865000</v>
      </c>
      <c r="C21" s="12">
        <f>C16+C19</f>
        <v>49835900</v>
      </c>
      <c r="D21" s="12">
        <f>D16+D19</f>
        <v>49457300</v>
      </c>
      <c r="E21" s="12">
        <f>E16+E19</f>
        <v>42966900</v>
      </c>
      <c r="F21" s="13">
        <f t="shared" si="1"/>
        <v>2.0649772553520629E-2</v>
      </c>
      <c r="G21" s="13">
        <f t="shared" si="2"/>
        <v>0.18381824148356052</v>
      </c>
      <c r="H21" s="13">
        <f t="shared" ref="H21:I23" si="10">(C21/D21)-100%</f>
        <v>7.6550883287198612E-3</v>
      </c>
      <c r="I21" s="13">
        <f t="shared" si="10"/>
        <v>0.15105581273026436</v>
      </c>
    </row>
    <row r="22" spans="1:9" x14ac:dyDescent="0.25">
      <c r="A22" t="s">
        <v>158</v>
      </c>
      <c r="B22" s="12">
        <f>'2017 data'!G136+'2017 data'!F148</f>
        <v>52453000</v>
      </c>
      <c r="C22" s="12">
        <f>'2013 data'!G136+'2013 data'!F148</f>
        <v>51563200</v>
      </c>
      <c r="D22" s="12">
        <f>'2012 data'!G136+'2012 data'!F148</f>
        <v>51512000</v>
      </c>
      <c r="E22" s="12">
        <f>'2011 data'!G136+'2011 data'!F148</f>
        <v>44894600</v>
      </c>
      <c r="F22" s="13">
        <f t="shared" si="1"/>
        <v>1.7256493002761664E-2</v>
      </c>
      <c r="G22" s="13">
        <f t="shared" si="2"/>
        <v>0.16835877811585354</v>
      </c>
      <c r="H22" s="13">
        <f t="shared" si="10"/>
        <v>9.9394315887568752E-4</v>
      </c>
      <c r="I22" s="13">
        <f t="shared" si="10"/>
        <v>0.14739857354782093</v>
      </c>
    </row>
    <row r="23" spans="1:9" x14ac:dyDescent="0.25">
      <c r="A23" t="s">
        <v>159</v>
      </c>
      <c r="B23" s="12">
        <f>'2017 data'!F193</f>
        <v>60355300</v>
      </c>
      <c r="C23" s="12">
        <f>'2013 data'!F193</f>
        <v>59661300</v>
      </c>
      <c r="D23" s="12">
        <f>'2012 data'!F193</f>
        <v>59632200</v>
      </c>
      <c r="E23" s="12">
        <f>'2011 data'!F193</f>
        <v>52079600</v>
      </c>
      <c r="F23" s="13">
        <f t="shared" si="1"/>
        <v>1.1632331176156141E-2</v>
      </c>
      <c r="G23" s="13">
        <f t="shared" si="2"/>
        <v>0.15890483029823588</v>
      </c>
      <c r="H23" s="13">
        <f t="shared" si="10"/>
        <v>4.8799138720356794E-4</v>
      </c>
      <c r="I23" s="13">
        <f t="shared" si="10"/>
        <v>0.14502031505618329</v>
      </c>
    </row>
    <row r="24" spans="1:9" x14ac:dyDescent="0.25">
      <c r="F24" s="13"/>
      <c r="G24" s="13"/>
      <c r="H24" s="13"/>
      <c r="I24" s="13"/>
    </row>
    <row r="25" spans="1:9" x14ac:dyDescent="0.25">
      <c r="A25" t="s">
        <v>160</v>
      </c>
      <c r="B25" s="11">
        <f>'2017 data'!F234</f>
        <v>830.58950312985257</v>
      </c>
      <c r="C25" s="11">
        <f>'2013 data'!F234</f>
        <v>941.694569812243</v>
      </c>
      <c r="D25" s="11">
        <f>'2012 data'!F234</f>
        <v>928.79337996047286</v>
      </c>
      <c r="E25" s="11">
        <f>'2011 data'!F234</f>
        <v>786.82363932314308</v>
      </c>
      <c r="F25" s="13">
        <f t="shared" si="1"/>
        <v>-0.11798418536547661</v>
      </c>
      <c r="G25" s="13">
        <f t="shared" si="2"/>
        <v>5.5623473443627836E-2</v>
      </c>
      <c r="H25" s="13">
        <f>(C25/D25)-100%</f>
        <v>1.389026895553358E-2</v>
      </c>
      <c r="I25" s="13">
        <f>(D25/E25)-100%</f>
        <v>0.18043400521044051</v>
      </c>
    </row>
    <row r="26" spans="1:9" x14ac:dyDescent="0.25">
      <c r="A26" t="s">
        <v>161</v>
      </c>
      <c r="B26" s="11">
        <f>'2017 data'!F240</f>
        <v>1148.9531035513155</v>
      </c>
      <c r="C26" s="11">
        <f>'2013 data'!F240</f>
        <v>1311.3859934185614</v>
      </c>
      <c r="D26" s="11">
        <f>'2012 data'!F240</f>
        <v>1292.0025550317862</v>
      </c>
      <c r="E26" s="11">
        <f>'2011 data'!F240</f>
        <v>1092.788285918127</v>
      </c>
      <c r="F26" s="13">
        <f t="shared" si="1"/>
        <v>-0.12386352354108254</v>
      </c>
      <c r="G26" s="13">
        <f t="shared" si="2"/>
        <v>5.1395881852815295E-2</v>
      </c>
      <c r="H26" s="13">
        <f>(C26/D26)-100%</f>
        <v>1.5002631621187756E-2</v>
      </c>
      <c r="I26" s="13">
        <f>(D26/E26)-100%</f>
        <v>0.18229905250703293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workbookViewId="0">
      <selection sqref="A1:XFD1048576"/>
    </sheetView>
  </sheetViews>
  <sheetFormatPr defaultRowHeight="15" x14ac:dyDescent="0.25"/>
  <cols>
    <col min="1" max="1" width="28.5703125" bestFit="1" customWidth="1"/>
    <col min="2" max="2" width="20.85546875" customWidth="1"/>
    <col min="3" max="3" width="12.28515625" bestFit="1" customWidth="1"/>
    <col min="4" max="4" width="14" customWidth="1"/>
    <col min="5" max="5" width="13" customWidth="1"/>
    <col min="6" max="6" width="13.42578125" customWidth="1"/>
    <col min="7" max="7" width="14.7109375" customWidth="1"/>
    <col min="8" max="9" width="12.140625" bestFit="1" customWidth="1"/>
    <col min="257" max="257" width="28.5703125" bestFit="1" customWidth="1"/>
    <col min="258" max="258" width="20.85546875" customWidth="1"/>
    <col min="259" max="259" width="12.28515625" bestFit="1" customWidth="1"/>
    <col min="260" max="260" width="12.140625" bestFit="1" customWidth="1"/>
    <col min="261" max="261" width="11.140625" bestFit="1" customWidth="1"/>
    <col min="262" max="262" width="12.28515625" bestFit="1" customWidth="1"/>
    <col min="263" max="265" width="12.140625" bestFit="1" customWidth="1"/>
    <col min="513" max="513" width="28.5703125" bestFit="1" customWidth="1"/>
    <col min="514" max="514" width="20.85546875" customWidth="1"/>
    <col min="515" max="515" width="12.28515625" bestFit="1" customWidth="1"/>
    <col min="516" max="516" width="12.140625" bestFit="1" customWidth="1"/>
    <col min="517" max="517" width="11.140625" bestFit="1" customWidth="1"/>
    <col min="518" max="518" width="12.28515625" bestFit="1" customWidth="1"/>
    <col min="519" max="521" width="12.140625" bestFit="1" customWidth="1"/>
    <col min="769" max="769" width="28.5703125" bestFit="1" customWidth="1"/>
    <col min="770" max="770" width="20.85546875" customWidth="1"/>
    <col min="771" max="771" width="12.28515625" bestFit="1" customWidth="1"/>
    <col min="772" max="772" width="12.140625" bestFit="1" customWidth="1"/>
    <col min="773" max="773" width="11.140625" bestFit="1" customWidth="1"/>
    <col min="774" max="774" width="12.28515625" bestFit="1" customWidth="1"/>
    <col min="775" max="777" width="12.140625" bestFit="1" customWidth="1"/>
    <col min="1025" max="1025" width="28.5703125" bestFit="1" customWidth="1"/>
    <col min="1026" max="1026" width="20.85546875" customWidth="1"/>
    <col min="1027" max="1027" width="12.28515625" bestFit="1" customWidth="1"/>
    <col min="1028" max="1028" width="12.140625" bestFit="1" customWidth="1"/>
    <col min="1029" max="1029" width="11.140625" bestFit="1" customWidth="1"/>
    <col min="1030" max="1030" width="12.28515625" bestFit="1" customWidth="1"/>
    <col min="1031" max="1033" width="12.140625" bestFit="1" customWidth="1"/>
    <col min="1281" max="1281" width="28.5703125" bestFit="1" customWidth="1"/>
    <col min="1282" max="1282" width="20.85546875" customWidth="1"/>
    <col min="1283" max="1283" width="12.28515625" bestFit="1" customWidth="1"/>
    <col min="1284" max="1284" width="12.140625" bestFit="1" customWidth="1"/>
    <col min="1285" max="1285" width="11.140625" bestFit="1" customWidth="1"/>
    <col min="1286" max="1286" width="12.28515625" bestFit="1" customWidth="1"/>
    <col min="1287" max="1289" width="12.140625" bestFit="1" customWidth="1"/>
    <col min="1537" max="1537" width="28.5703125" bestFit="1" customWidth="1"/>
    <col min="1538" max="1538" width="20.85546875" customWidth="1"/>
    <col min="1539" max="1539" width="12.28515625" bestFit="1" customWidth="1"/>
    <col min="1540" max="1540" width="12.140625" bestFit="1" customWidth="1"/>
    <col min="1541" max="1541" width="11.140625" bestFit="1" customWidth="1"/>
    <col min="1542" max="1542" width="12.28515625" bestFit="1" customWidth="1"/>
    <col min="1543" max="1545" width="12.140625" bestFit="1" customWidth="1"/>
    <col min="1793" max="1793" width="28.5703125" bestFit="1" customWidth="1"/>
    <col min="1794" max="1794" width="20.85546875" customWidth="1"/>
    <col min="1795" max="1795" width="12.28515625" bestFit="1" customWidth="1"/>
    <col min="1796" max="1796" width="12.140625" bestFit="1" customWidth="1"/>
    <col min="1797" max="1797" width="11.140625" bestFit="1" customWidth="1"/>
    <col min="1798" max="1798" width="12.28515625" bestFit="1" customWidth="1"/>
    <col min="1799" max="1801" width="12.140625" bestFit="1" customWidth="1"/>
    <col min="2049" max="2049" width="28.5703125" bestFit="1" customWidth="1"/>
    <col min="2050" max="2050" width="20.85546875" customWidth="1"/>
    <col min="2051" max="2051" width="12.28515625" bestFit="1" customWidth="1"/>
    <col min="2052" max="2052" width="12.140625" bestFit="1" customWidth="1"/>
    <col min="2053" max="2053" width="11.140625" bestFit="1" customWidth="1"/>
    <col min="2054" max="2054" width="12.28515625" bestFit="1" customWidth="1"/>
    <col min="2055" max="2057" width="12.140625" bestFit="1" customWidth="1"/>
    <col min="2305" max="2305" width="28.5703125" bestFit="1" customWidth="1"/>
    <col min="2306" max="2306" width="20.85546875" customWidth="1"/>
    <col min="2307" max="2307" width="12.28515625" bestFit="1" customWidth="1"/>
    <col min="2308" max="2308" width="12.140625" bestFit="1" customWidth="1"/>
    <col min="2309" max="2309" width="11.140625" bestFit="1" customWidth="1"/>
    <col min="2310" max="2310" width="12.28515625" bestFit="1" customWidth="1"/>
    <col min="2311" max="2313" width="12.140625" bestFit="1" customWidth="1"/>
    <col min="2561" max="2561" width="28.5703125" bestFit="1" customWidth="1"/>
    <col min="2562" max="2562" width="20.85546875" customWidth="1"/>
    <col min="2563" max="2563" width="12.28515625" bestFit="1" customWidth="1"/>
    <col min="2564" max="2564" width="12.140625" bestFit="1" customWidth="1"/>
    <col min="2565" max="2565" width="11.140625" bestFit="1" customWidth="1"/>
    <col min="2566" max="2566" width="12.28515625" bestFit="1" customWidth="1"/>
    <col min="2567" max="2569" width="12.140625" bestFit="1" customWidth="1"/>
    <col min="2817" max="2817" width="28.5703125" bestFit="1" customWidth="1"/>
    <col min="2818" max="2818" width="20.85546875" customWidth="1"/>
    <col min="2819" max="2819" width="12.28515625" bestFit="1" customWidth="1"/>
    <col min="2820" max="2820" width="12.140625" bestFit="1" customWidth="1"/>
    <col min="2821" max="2821" width="11.140625" bestFit="1" customWidth="1"/>
    <col min="2822" max="2822" width="12.28515625" bestFit="1" customWidth="1"/>
    <col min="2823" max="2825" width="12.140625" bestFit="1" customWidth="1"/>
    <col min="3073" max="3073" width="28.5703125" bestFit="1" customWidth="1"/>
    <col min="3074" max="3074" width="20.85546875" customWidth="1"/>
    <col min="3075" max="3075" width="12.28515625" bestFit="1" customWidth="1"/>
    <col min="3076" max="3076" width="12.140625" bestFit="1" customWidth="1"/>
    <col min="3077" max="3077" width="11.140625" bestFit="1" customWidth="1"/>
    <col min="3078" max="3078" width="12.28515625" bestFit="1" customWidth="1"/>
    <col min="3079" max="3081" width="12.140625" bestFit="1" customWidth="1"/>
    <col min="3329" max="3329" width="28.5703125" bestFit="1" customWidth="1"/>
    <col min="3330" max="3330" width="20.85546875" customWidth="1"/>
    <col min="3331" max="3331" width="12.28515625" bestFit="1" customWidth="1"/>
    <col min="3332" max="3332" width="12.140625" bestFit="1" customWidth="1"/>
    <col min="3333" max="3333" width="11.140625" bestFit="1" customWidth="1"/>
    <col min="3334" max="3334" width="12.28515625" bestFit="1" customWidth="1"/>
    <col min="3335" max="3337" width="12.140625" bestFit="1" customWidth="1"/>
    <col min="3585" max="3585" width="28.5703125" bestFit="1" customWidth="1"/>
    <col min="3586" max="3586" width="20.85546875" customWidth="1"/>
    <col min="3587" max="3587" width="12.28515625" bestFit="1" customWidth="1"/>
    <col min="3588" max="3588" width="12.140625" bestFit="1" customWidth="1"/>
    <col min="3589" max="3589" width="11.140625" bestFit="1" customWidth="1"/>
    <col min="3590" max="3590" width="12.28515625" bestFit="1" customWidth="1"/>
    <col min="3591" max="3593" width="12.140625" bestFit="1" customWidth="1"/>
    <col min="3841" max="3841" width="28.5703125" bestFit="1" customWidth="1"/>
    <col min="3842" max="3842" width="20.85546875" customWidth="1"/>
    <col min="3843" max="3843" width="12.28515625" bestFit="1" customWidth="1"/>
    <col min="3844" max="3844" width="12.140625" bestFit="1" customWidth="1"/>
    <col min="3845" max="3845" width="11.140625" bestFit="1" customWidth="1"/>
    <col min="3846" max="3846" width="12.28515625" bestFit="1" customWidth="1"/>
    <col min="3847" max="3849" width="12.140625" bestFit="1" customWidth="1"/>
    <col min="4097" max="4097" width="28.5703125" bestFit="1" customWidth="1"/>
    <col min="4098" max="4098" width="20.85546875" customWidth="1"/>
    <col min="4099" max="4099" width="12.28515625" bestFit="1" customWidth="1"/>
    <col min="4100" max="4100" width="12.140625" bestFit="1" customWidth="1"/>
    <col min="4101" max="4101" width="11.140625" bestFit="1" customWidth="1"/>
    <col min="4102" max="4102" width="12.28515625" bestFit="1" customWidth="1"/>
    <col min="4103" max="4105" width="12.140625" bestFit="1" customWidth="1"/>
    <col min="4353" max="4353" width="28.5703125" bestFit="1" customWidth="1"/>
    <col min="4354" max="4354" width="20.85546875" customWidth="1"/>
    <col min="4355" max="4355" width="12.28515625" bestFit="1" customWidth="1"/>
    <col min="4356" max="4356" width="12.140625" bestFit="1" customWidth="1"/>
    <col min="4357" max="4357" width="11.140625" bestFit="1" customWidth="1"/>
    <col min="4358" max="4358" width="12.28515625" bestFit="1" customWidth="1"/>
    <col min="4359" max="4361" width="12.140625" bestFit="1" customWidth="1"/>
    <col min="4609" max="4609" width="28.5703125" bestFit="1" customWidth="1"/>
    <col min="4610" max="4610" width="20.85546875" customWidth="1"/>
    <col min="4611" max="4611" width="12.28515625" bestFit="1" customWidth="1"/>
    <col min="4612" max="4612" width="12.140625" bestFit="1" customWidth="1"/>
    <col min="4613" max="4613" width="11.140625" bestFit="1" customWidth="1"/>
    <col min="4614" max="4614" width="12.28515625" bestFit="1" customWidth="1"/>
    <col min="4615" max="4617" width="12.140625" bestFit="1" customWidth="1"/>
    <col min="4865" max="4865" width="28.5703125" bestFit="1" customWidth="1"/>
    <col min="4866" max="4866" width="20.85546875" customWidth="1"/>
    <col min="4867" max="4867" width="12.28515625" bestFit="1" customWidth="1"/>
    <col min="4868" max="4868" width="12.140625" bestFit="1" customWidth="1"/>
    <col min="4869" max="4869" width="11.140625" bestFit="1" customWidth="1"/>
    <col min="4870" max="4870" width="12.28515625" bestFit="1" customWidth="1"/>
    <col min="4871" max="4873" width="12.140625" bestFit="1" customWidth="1"/>
    <col min="5121" max="5121" width="28.5703125" bestFit="1" customWidth="1"/>
    <col min="5122" max="5122" width="20.85546875" customWidth="1"/>
    <col min="5123" max="5123" width="12.28515625" bestFit="1" customWidth="1"/>
    <col min="5124" max="5124" width="12.140625" bestFit="1" customWidth="1"/>
    <col min="5125" max="5125" width="11.140625" bestFit="1" customWidth="1"/>
    <col min="5126" max="5126" width="12.28515625" bestFit="1" customWidth="1"/>
    <col min="5127" max="5129" width="12.140625" bestFit="1" customWidth="1"/>
    <col min="5377" max="5377" width="28.5703125" bestFit="1" customWidth="1"/>
    <col min="5378" max="5378" width="20.85546875" customWidth="1"/>
    <col min="5379" max="5379" width="12.28515625" bestFit="1" customWidth="1"/>
    <col min="5380" max="5380" width="12.140625" bestFit="1" customWidth="1"/>
    <col min="5381" max="5381" width="11.140625" bestFit="1" customWidth="1"/>
    <col min="5382" max="5382" width="12.28515625" bestFit="1" customWidth="1"/>
    <col min="5383" max="5385" width="12.140625" bestFit="1" customWidth="1"/>
    <col min="5633" max="5633" width="28.5703125" bestFit="1" customWidth="1"/>
    <col min="5634" max="5634" width="20.85546875" customWidth="1"/>
    <col min="5635" max="5635" width="12.28515625" bestFit="1" customWidth="1"/>
    <col min="5636" max="5636" width="12.140625" bestFit="1" customWidth="1"/>
    <col min="5637" max="5637" width="11.140625" bestFit="1" customWidth="1"/>
    <col min="5638" max="5638" width="12.28515625" bestFit="1" customWidth="1"/>
    <col min="5639" max="5641" width="12.140625" bestFit="1" customWidth="1"/>
    <col min="5889" max="5889" width="28.5703125" bestFit="1" customWidth="1"/>
    <col min="5890" max="5890" width="20.85546875" customWidth="1"/>
    <col min="5891" max="5891" width="12.28515625" bestFit="1" customWidth="1"/>
    <col min="5892" max="5892" width="12.140625" bestFit="1" customWidth="1"/>
    <col min="5893" max="5893" width="11.140625" bestFit="1" customWidth="1"/>
    <col min="5894" max="5894" width="12.28515625" bestFit="1" customWidth="1"/>
    <col min="5895" max="5897" width="12.140625" bestFit="1" customWidth="1"/>
    <col min="6145" max="6145" width="28.5703125" bestFit="1" customWidth="1"/>
    <col min="6146" max="6146" width="20.85546875" customWidth="1"/>
    <col min="6147" max="6147" width="12.28515625" bestFit="1" customWidth="1"/>
    <col min="6148" max="6148" width="12.140625" bestFit="1" customWidth="1"/>
    <col min="6149" max="6149" width="11.140625" bestFit="1" customWidth="1"/>
    <col min="6150" max="6150" width="12.28515625" bestFit="1" customWidth="1"/>
    <col min="6151" max="6153" width="12.140625" bestFit="1" customWidth="1"/>
    <col min="6401" max="6401" width="28.5703125" bestFit="1" customWidth="1"/>
    <col min="6402" max="6402" width="20.85546875" customWidth="1"/>
    <col min="6403" max="6403" width="12.28515625" bestFit="1" customWidth="1"/>
    <col min="6404" max="6404" width="12.140625" bestFit="1" customWidth="1"/>
    <col min="6405" max="6405" width="11.140625" bestFit="1" customWidth="1"/>
    <col min="6406" max="6406" width="12.28515625" bestFit="1" customWidth="1"/>
    <col min="6407" max="6409" width="12.140625" bestFit="1" customWidth="1"/>
    <col min="6657" max="6657" width="28.5703125" bestFit="1" customWidth="1"/>
    <col min="6658" max="6658" width="20.85546875" customWidth="1"/>
    <col min="6659" max="6659" width="12.28515625" bestFit="1" customWidth="1"/>
    <col min="6660" max="6660" width="12.140625" bestFit="1" customWidth="1"/>
    <col min="6661" max="6661" width="11.140625" bestFit="1" customWidth="1"/>
    <col min="6662" max="6662" width="12.28515625" bestFit="1" customWidth="1"/>
    <col min="6663" max="6665" width="12.140625" bestFit="1" customWidth="1"/>
    <col min="6913" max="6913" width="28.5703125" bestFit="1" customWidth="1"/>
    <col min="6914" max="6914" width="20.85546875" customWidth="1"/>
    <col min="6915" max="6915" width="12.28515625" bestFit="1" customWidth="1"/>
    <col min="6916" max="6916" width="12.140625" bestFit="1" customWidth="1"/>
    <col min="6917" max="6917" width="11.140625" bestFit="1" customWidth="1"/>
    <col min="6918" max="6918" width="12.28515625" bestFit="1" customWidth="1"/>
    <col min="6919" max="6921" width="12.140625" bestFit="1" customWidth="1"/>
    <col min="7169" max="7169" width="28.5703125" bestFit="1" customWidth="1"/>
    <col min="7170" max="7170" width="20.85546875" customWidth="1"/>
    <col min="7171" max="7171" width="12.28515625" bestFit="1" customWidth="1"/>
    <col min="7172" max="7172" width="12.140625" bestFit="1" customWidth="1"/>
    <col min="7173" max="7173" width="11.140625" bestFit="1" customWidth="1"/>
    <col min="7174" max="7174" width="12.28515625" bestFit="1" customWidth="1"/>
    <col min="7175" max="7177" width="12.140625" bestFit="1" customWidth="1"/>
    <col min="7425" max="7425" width="28.5703125" bestFit="1" customWidth="1"/>
    <col min="7426" max="7426" width="20.85546875" customWidth="1"/>
    <col min="7427" max="7427" width="12.28515625" bestFit="1" customWidth="1"/>
    <col min="7428" max="7428" width="12.140625" bestFit="1" customWidth="1"/>
    <col min="7429" max="7429" width="11.140625" bestFit="1" customWidth="1"/>
    <col min="7430" max="7430" width="12.28515625" bestFit="1" customWidth="1"/>
    <col min="7431" max="7433" width="12.140625" bestFit="1" customWidth="1"/>
    <col min="7681" max="7681" width="28.5703125" bestFit="1" customWidth="1"/>
    <col min="7682" max="7682" width="20.85546875" customWidth="1"/>
    <col min="7683" max="7683" width="12.28515625" bestFit="1" customWidth="1"/>
    <col min="7684" max="7684" width="12.140625" bestFit="1" customWidth="1"/>
    <col min="7685" max="7685" width="11.140625" bestFit="1" customWidth="1"/>
    <col min="7686" max="7686" width="12.28515625" bestFit="1" customWidth="1"/>
    <col min="7687" max="7689" width="12.140625" bestFit="1" customWidth="1"/>
    <col min="7937" max="7937" width="28.5703125" bestFit="1" customWidth="1"/>
    <col min="7938" max="7938" width="20.85546875" customWidth="1"/>
    <col min="7939" max="7939" width="12.28515625" bestFit="1" customWidth="1"/>
    <col min="7940" max="7940" width="12.140625" bestFit="1" customWidth="1"/>
    <col min="7941" max="7941" width="11.140625" bestFit="1" customWidth="1"/>
    <col min="7942" max="7942" width="12.28515625" bestFit="1" customWidth="1"/>
    <col min="7943" max="7945" width="12.140625" bestFit="1" customWidth="1"/>
    <col min="8193" max="8193" width="28.5703125" bestFit="1" customWidth="1"/>
    <col min="8194" max="8194" width="20.85546875" customWidth="1"/>
    <col min="8195" max="8195" width="12.28515625" bestFit="1" customWidth="1"/>
    <col min="8196" max="8196" width="12.140625" bestFit="1" customWidth="1"/>
    <col min="8197" max="8197" width="11.140625" bestFit="1" customWidth="1"/>
    <col min="8198" max="8198" width="12.28515625" bestFit="1" customWidth="1"/>
    <col min="8199" max="8201" width="12.140625" bestFit="1" customWidth="1"/>
    <col min="8449" max="8449" width="28.5703125" bestFit="1" customWidth="1"/>
    <col min="8450" max="8450" width="20.85546875" customWidth="1"/>
    <col min="8451" max="8451" width="12.28515625" bestFit="1" customWidth="1"/>
    <col min="8452" max="8452" width="12.140625" bestFit="1" customWidth="1"/>
    <col min="8453" max="8453" width="11.140625" bestFit="1" customWidth="1"/>
    <col min="8454" max="8454" width="12.28515625" bestFit="1" customWidth="1"/>
    <col min="8455" max="8457" width="12.140625" bestFit="1" customWidth="1"/>
    <col min="8705" max="8705" width="28.5703125" bestFit="1" customWidth="1"/>
    <col min="8706" max="8706" width="20.85546875" customWidth="1"/>
    <col min="8707" max="8707" width="12.28515625" bestFit="1" customWidth="1"/>
    <col min="8708" max="8708" width="12.140625" bestFit="1" customWidth="1"/>
    <col min="8709" max="8709" width="11.140625" bestFit="1" customWidth="1"/>
    <col min="8710" max="8710" width="12.28515625" bestFit="1" customWidth="1"/>
    <col min="8711" max="8713" width="12.140625" bestFit="1" customWidth="1"/>
    <col min="8961" max="8961" width="28.5703125" bestFit="1" customWidth="1"/>
    <col min="8962" max="8962" width="20.85546875" customWidth="1"/>
    <col min="8963" max="8963" width="12.28515625" bestFit="1" customWidth="1"/>
    <col min="8964" max="8964" width="12.140625" bestFit="1" customWidth="1"/>
    <col min="8965" max="8965" width="11.140625" bestFit="1" customWidth="1"/>
    <col min="8966" max="8966" width="12.28515625" bestFit="1" customWidth="1"/>
    <col min="8967" max="8969" width="12.140625" bestFit="1" customWidth="1"/>
    <col min="9217" max="9217" width="28.5703125" bestFit="1" customWidth="1"/>
    <col min="9218" max="9218" width="20.85546875" customWidth="1"/>
    <col min="9219" max="9219" width="12.28515625" bestFit="1" customWidth="1"/>
    <col min="9220" max="9220" width="12.140625" bestFit="1" customWidth="1"/>
    <col min="9221" max="9221" width="11.140625" bestFit="1" customWidth="1"/>
    <col min="9222" max="9222" width="12.28515625" bestFit="1" customWidth="1"/>
    <col min="9223" max="9225" width="12.140625" bestFit="1" customWidth="1"/>
    <col min="9473" max="9473" width="28.5703125" bestFit="1" customWidth="1"/>
    <col min="9474" max="9474" width="20.85546875" customWidth="1"/>
    <col min="9475" max="9475" width="12.28515625" bestFit="1" customWidth="1"/>
    <col min="9476" max="9476" width="12.140625" bestFit="1" customWidth="1"/>
    <col min="9477" max="9477" width="11.140625" bestFit="1" customWidth="1"/>
    <col min="9478" max="9478" width="12.28515625" bestFit="1" customWidth="1"/>
    <col min="9479" max="9481" width="12.140625" bestFit="1" customWidth="1"/>
    <col min="9729" max="9729" width="28.5703125" bestFit="1" customWidth="1"/>
    <col min="9730" max="9730" width="20.85546875" customWidth="1"/>
    <col min="9731" max="9731" width="12.28515625" bestFit="1" customWidth="1"/>
    <col min="9732" max="9732" width="12.140625" bestFit="1" customWidth="1"/>
    <col min="9733" max="9733" width="11.140625" bestFit="1" customWidth="1"/>
    <col min="9734" max="9734" width="12.28515625" bestFit="1" customWidth="1"/>
    <col min="9735" max="9737" width="12.140625" bestFit="1" customWidth="1"/>
    <col min="9985" max="9985" width="28.5703125" bestFit="1" customWidth="1"/>
    <col min="9986" max="9986" width="20.85546875" customWidth="1"/>
    <col min="9987" max="9987" width="12.28515625" bestFit="1" customWidth="1"/>
    <col min="9988" max="9988" width="12.140625" bestFit="1" customWidth="1"/>
    <col min="9989" max="9989" width="11.140625" bestFit="1" customWidth="1"/>
    <col min="9990" max="9990" width="12.28515625" bestFit="1" customWidth="1"/>
    <col min="9991" max="9993" width="12.140625" bestFit="1" customWidth="1"/>
    <col min="10241" max="10241" width="28.5703125" bestFit="1" customWidth="1"/>
    <col min="10242" max="10242" width="20.85546875" customWidth="1"/>
    <col min="10243" max="10243" width="12.28515625" bestFit="1" customWidth="1"/>
    <col min="10244" max="10244" width="12.140625" bestFit="1" customWidth="1"/>
    <col min="10245" max="10245" width="11.140625" bestFit="1" customWidth="1"/>
    <col min="10246" max="10246" width="12.28515625" bestFit="1" customWidth="1"/>
    <col min="10247" max="10249" width="12.140625" bestFit="1" customWidth="1"/>
    <col min="10497" max="10497" width="28.5703125" bestFit="1" customWidth="1"/>
    <col min="10498" max="10498" width="20.85546875" customWidth="1"/>
    <col min="10499" max="10499" width="12.28515625" bestFit="1" customWidth="1"/>
    <col min="10500" max="10500" width="12.140625" bestFit="1" customWidth="1"/>
    <col min="10501" max="10501" width="11.140625" bestFit="1" customWidth="1"/>
    <col min="10502" max="10502" width="12.28515625" bestFit="1" customWidth="1"/>
    <col min="10503" max="10505" width="12.140625" bestFit="1" customWidth="1"/>
    <col min="10753" max="10753" width="28.5703125" bestFit="1" customWidth="1"/>
    <col min="10754" max="10754" width="20.85546875" customWidth="1"/>
    <col min="10755" max="10755" width="12.28515625" bestFit="1" customWidth="1"/>
    <col min="10756" max="10756" width="12.140625" bestFit="1" customWidth="1"/>
    <col min="10757" max="10757" width="11.140625" bestFit="1" customWidth="1"/>
    <col min="10758" max="10758" width="12.28515625" bestFit="1" customWidth="1"/>
    <col min="10759" max="10761" width="12.140625" bestFit="1" customWidth="1"/>
    <col min="11009" max="11009" width="28.5703125" bestFit="1" customWidth="1"/>
    <col min="11010" max="11010" width="20.85546875" customWidth="1"/>
    <col min="11011" max="11011" width="12.28515625" bestFit="1" customWidth="1"/>
    <col min="11012" max="11012" width="12.140625" bestFit="1" customWidth="1"/>
    <col min="11013" max="11013" width="11.140625" bestFit="1" customWidth="1"/>
    <col min="11014" max="11014" width="12.28515625" bestFit="1" customWidth="1"/>
    <col min="11015" max="11017" width="12.140625" bestFit="1" customWidth="1"/>
    <col min="11265" max="11265" width="28.5703125" bestFit="1" customWidth="1"/>
    <col min="11266" max="11266" width="20.85546875" customWidth="1"/>
    <col min="11267" max="11267" width="12.28515625" bestFit="1" customWidth="1"/>
    <col min="11268" max="11268" width="12.140625" bestFit="1" customWidth="1"/>
    <col min="11269" max="11269" width="11.140625" bestFit="1" customWidth="1"/>
    <col min="11270" max="11270" width="12.28515625" bestFit="1" customWidth="1"/>
    <col min="11271" max="11273" width="12.140625" bestFit="1" customWidth="1"/>
    <col min="11521" max="11521" width="28.5703125" bestFit="1" customWidth="1"/>
    <col min="11522" max="11522" width="20.85546875" customWidth="1"/>
    <col min="11523" max="11523" width="12.28515625" bestFit="1" customWidth="1"/>
    <col min="11524" max="11524" width="12.140625" bestFit="1" customWidth="1"/>
    <col min="11525" max="11525" width="11.140625" bestFit="1" customWidth="1"/>
    <col min="11526" max="11526" width="12.28515625" bestFit="1" customWidth="1"/>
    <col min="11527" max="11529" width="12.140625" bestFit="1" customWidth="1"/>
    <col min="11777" max="11777" width="28.5703125" bestFit="1" customWidth="1"/>
    <col min="11778" max="11778" width="20.85546875" customWidth="1"/>
    <col min="11779" max="11779" width="12.28515625" bestFit="1" customWidth="1"/>
    <col min="11780" max="11780" width="12.140625" bestFit="1" customWidth="1"/>
    <col min="11781" max="11781" width="11.140625" bestFit="1" customWidth="1"/>
    <col min="11782" max="11782" width="12.28515625" bestFit="1" customWidth="1"/>
    <col min="11783" max="11785" width="12.140625" bestFit="1" customWidth="1"/>
    <col min="12033" max="12033" width="28.5703125" bestFit="1" customWidth="1"/>
    <col min="12034" max="12034" width="20.85546875" customWidth="1"/>
    <col min="12035" max="12035" width="12.28515625" bestFit="1" customWidth="1"/>
    <col min="12036" max="12036" width="12.140625" bestFit="1" customWidth="1"/>
    <col min="12037" max="12037" width="11.140625" bestFit="1" customWidth="1"/>
    <col min="12038" max="12038" width="12.28515625" bestFit="1" customWidth="1"/>
    <col min="12039" max="12041" width="12.140625" bestFit="1" customWidth="1"/>
    <col min="12289" max="12289" width="28.5703125" bestFit="1" customWidth="1"/>
    <col min="12290" max="12290" width="20.85546875" customWidth="1"/>
    <col min="12291" max="12291" width="12.28515625" bestFit="1" customWidth="1"/>
    <col min="12292" max="12292" width="12.140625" bestFit="1" customWidth="1"/>
    <col min="12293" max="12293" width="11.140625" bestFit="1" customWidth="1"/>
    <col min="12294" max="12294" width="12.28515625" bestFit="1" customWidth="1"/>
    <col min="12295" max="12297" width="12.140625" bestFit="1" customWidth="1"/>
    <col min="12545" max="12545" width="28.5703125" bestFit="1" customWidth="1"/>
    <col min="12546" max="12546" width="20.85546875" customWidth="1"/>
    <col min="12547" max="12547" width="12.28515625" bestFit="1" customWidth="1"/>
    <col min="12548" max="12548" width="12.140625" bestFit="1" customWidth="1"/>
    <col min="12549" max="12549" width="11.140625" bestFit="1" customWidth="1"/>
    <col min="12550" max="12550" width="12.28515625" bestFit="1" customWidth="1"/>
    <col min="12551" max="12553" width="12.140625" bestFit="1" customWidth="1"/>
    <col min="12801" max="12801" width="28.5703125" bestFit="1" customWidth="1"/>
    <col min="12802" max="12802" width="20.85546875" customWidth="1"/>
    <col min="12803" max="12803" width="12.28515625" bestFit="1" customWidth="1"/>
    <col min="12804" max="12804" width="12.140625" bestFit="1" customWidth="1"/>
    <col min="12805" max="12805" width="11.140625" bestFit="1" customWidth="1"/>
    <col min="12806" max="12806" width="12.28515625" bestFit="1" customWidth="1"/>
    <col min="12807" max="12809" width="12.140625" bestFit="1" customWidth="1"/>
    <col min="13057" max="13057" width="28.5703125" bestFit="1" customWidth="1"/>
    <col min="13058" max="13058" width="20.85546875" customWidth="1"/>
    <col min="13059" max="13059" width="12.28515625" bestFit="1" customWidth="1"/>
    <col min="13060" max="13060" width="12.140625" bestFit="1" customWidth="1"/>
    <col min="13061" max="13061" width="11.140625" bestFit="1" customWidth="1"/>
    <col min="13062" max="13062" width="12.28515625" bestFit="1" customWidth="1"/>
    <col min="13063" max="13065" width="12.140625" bestFit="1" customWidth="1"/>
    <col min="13313" max="13313" width="28.5703125" bestFit="1" customWidth="1"/>
    <col min="13314" max="13314" width="20.85546875" customWidth="1"/>
    <col min="13315" max="13315" width="12.28515625" bestFit="1" customWidth="1"/>
    <col min="13316" max="13316" width="12.140625" bestFit="1" customWidth="1"/>
    <col min="13317" max="13317" width="11.140625" bestFit="1" customWidth="1"/>
    <col min="13318" max="13318" width="12.28515625" bestFit="1" customWidth="1"/>
    <col min="13319" max="13321" width="12.140625" bestFit="1" customWidth="1"/>
    <col min="13569" max="13569" width="28.5703125" bestFit="1" customWidth="1"/>
    <col min="13570" max="13570" width="20.85546875" customWidth="1"/>
    <col min="13571" max="13571" width="12.28515625" bestFit="1" customWidth="1"/>
    <col min="13572" max="13572" width="12.140625" bestFit="1" customWidth="1"/>
    <col min="13573" max="13573" width="11.140625" bestFit="1" customWidth="1"/>
    <col min="13574" max="13574" width="12.28515625" bestFit="1" customWidth="1"/>
    <col min="13575" max="13577" width="12.140625" bestFit="1" customWidth="1"/>
    <col min="13825" max="13825" width="28.5703125" bestFit="1" customWidth="1"/>
    <col min="13826" max="13826" width="20.85546875" customWidth="1"/>
    <col min="13827" max="13827" width="12.28515625" bestFit="1" customWidth="1"/>
    <col min="13828" max="13828" width="12.140625" bestFit="1" customWidth="1"/>
    <col min="13829" max="13829" width="11.140625" bestFit="1" customWidth="1"/>
    <col min="13830" max="13830" width="12.28515625" bestFit="1" customWidth="1"/>
    <col min="13831" max="13833" width="12.140625" bestFit="1" customWidth="1"/>
    <col min="14081" max="14081" width="28.5703125" bestFit="1" customWidth="1"/>
    <col min="14082" max="14082" width="20.85546875" customWidth="1"/>
    <col min="14083" max="14083" width="12.28515625" bestFit="1" customWidth="1"/>
    <col min="14084" max="14084" width="12.140625" bestFit="1" customWidth="1"/>
    <col min="14085" max="14085" width="11.140625" bestFit="1" customWidth="1"/>
    <col min="14086" max="14086" width="12.28515625" bestFit="1" customWidth="1"/>
    <col min="14087" max="14089" width="12.140625" bestFit="1" customWidth="1"/>
    <col min="14337" max="14337" width="28.5703125" bestFit="1" customWidth="1"/>
    <col min="14338" max="14338" width="20.85546875" customWidth="1"/>
    <col min="14339" max="14339" width="12.28515625" bestFit="1" customWidth="1"/>
    <col min="14340" max="14340" width="12.140625" bestFit="1" customWidth="1"/>
    <col min="14341" max="14341" width="11.140625" bestFit="1" customWidth="1"/>
    <col min="14342" max="14342" width="12.28515625" bestFit="1" customWidth="1"/>
    <col min="14343" max="14345" width="12.140625" bestFit="1" customWidth="1"/>
    <col min="14593" max="14593" width="28.5703125" bestFit="1" customWidth="1"/>
    <col min="14594" max="14594" width="20.85546875" customWidth="1"/>
    <col min="14595" max="14595" width="12.28515625" bestFit="1" customWidth="1"/>
    <col min="14596" max="14596" width="12.140625" bestFit="1" customWidth="1"/>
    <col min="14597" max="14597" width="11.140625" bestFit="1" customWidth="1"/>
    <col min="14598" max="14598" width="12.28515625" bestFit="1" customWidth="1"/>
    <col min="14599" max="14601" width="12.140625" bestFit="1" customWidth="1"/>
    <col min="14849" max="14849" width="28.5703125" bestFit="1" customWidth="1"/>
    <col min="14850" max="14850" width="20.85546875" customWidth="1"/>
    <col min="14851" max="14851" width="12.28515625" bestFit="1" customWidth="1"/>
    <col min="14852" max="14852" width="12.140625" bestFit="1" customWidth="1"/>
    <col min="14853" max="14853" width="11.140625" bestFit="1" customWidth="1"/>
    <col min="14854" max="14854" width="12.28515625" bestFit="1" customWidth="1"/>
    <col min="14855" max="14857" width="12.140625" bestFit="1" customWidth="1"/>
    <col min="15105" max="15105" width="28.5703125" bestFit="1" customWidth="1"/>
    <col min="15106" max="15106" width="20.85546875" customWidth="1"/>
    <col min="15107" max="15107" width="12.28515625" bestFit="1" customWidth="1"/>
    <col min="15108" max="15108" width="12.140625" bestFit="1" customWidth="1"/>
    <col min="15109" max="15109" width="11.140625" bestFit="1" customWidth="1"/>
    <col min="15110" max="15110" width="12.28515625" bestFit="1" customWidth="1"/>
    <col min="15111" max="15113" width="12.140625" bestFit="1" customWidth="1"/>
    <col min="15361" max="15361" width="28.5703125" bestFit="1" customWidth="1"/>
    <col min="15362" max="15362" width="20.85546875" customWidth="1"/>
    <col min="15363" max="15363" width="12.28515625" bestFit="1" customWidth="1"/>
    <col min="15364" max="15364" width="12.140625" bestFit="1" customWidth="1"/>
    <col min="15365" max="15365" width="11.140625" bestFit="1" customWidth="1"/>
    <col min="15366" max="15366" width="12.28515625" bestFit="1" customWidth="1"/>
    <col min="15367" max="15369" width="12.140625" bestFit="1" customWidth="1"/>
    <col min="15617" max="15617" width="28.5703125" bestFit="1" customWidth="1"/>
    <col min="15618" max="15618" width="20.85546875" customWidth="1"/>
    <col min="15619" max="15619" width="12.28515625" bestFit="1" customWidth="1"/>
    <col min="15620" max="15620" width="12.140625" bestFit="1" customWidth="1"/>
    <col min="15621" max="15621" width="11.140625" bestFit="1" customWidth="1"/>
    <col min="15622" max="15622" width="12.28515625" bestFit="1" customWidth="1"/>
    <col min="15623" max="15625" width="12.140625" bestFit="1" customWidth="1"/>
    <col min="15873" max="15873" width="28.5703125" bestFit="1" customWidth="1"/>
    <col min="15874" max="15874" width="20.85546875" customWidth="1"/>
    <col min="15875" max="15875" width="12.28515625" bestFit="1" customWidth="1"/>
    <col min="15876" max="15876" width="12.140625" bestFit="1" customWidth="1"/>
    <col min="15877" max="15877" width="11.140625" bestFit="1" customWidth="1"/>
    <col min="15878" max="15878" width="12.28515625" bestFit="1" customWidth="1"/>
    <col min="15879" max="15881" width="12.140625" bestFit="1" customWidth="1"/>
    <col min="16129" max="16129" width="28.5703125" bestFit="1" customWidth="1"/>
    <col min="16130" max="16130" width="20.85546875" customWidth="1"/>
    <col min="16131" max="16131" width="12.28515625" bestFit="1" customWidth="1"/>
    <col min="16132" max="16132" width="12.140625" bestFit="1" customWidth="1"/>
    <col min="16133" max="16133" width="11.140625" bestFit="1" customWidth="1"/>
    <col min="16134" max="16134" width="12.28515625" bestFit="1" customWidth="1"/>
    <col min="16135" max="16137" width="12.140625" bestFit="1" customWidth="1"/>
  </cols>
  <sheetData>
    <row r="1" spans="1:3" x14ac:dyDescent="0.25">
      <c r="A1" s="1" t="s">
        <v>162</v>
      </c>
    </row>
    <row r="2" spans="1:3" x14ac:dyDescent="0.25">
      <c r="A2" s="2">
        <v>2017</v>
      </c>
    </row>
    <row r="3" spans="1:3" x14ac:dyDescent="0.25">
      <c r="A3" t="s">
        <v>163</v>
      </c>
    </row>
    <row r="4" spans="1:3" x14ac:dyDescent="0.25">
      <c r="A4" s="1" t="s">
        <v>0</v>
      </c>
    </row>
    <row r="6" spans="1:3" x14ac:dyDescent="0.25">
      <c r="A6" t="s">
        <v>1</v>
      </c>
      <c r="B6" s="3">
        <v>157</v>
      </c>
      <c r="C6" t="s">
        <v>2</v>
      </c>
    </row>
    <row r="7" spans="1:3" x14ac:dyDescent="0.25">
      <c r="A7" t="s">
        <v>3</v>
      </c>
      <c r="B7" s="3">
        <v>308</v>
      </c>
      <c r="C7" t="s">
        <v>2</v>
      </c>
    </row>
    <row r="8" spans="1:3" x14ac:dyDescent="0.25">
      <c r="A8" t="s">
        <v>4</v>
      </c>
      <c r="B8" s="3">
        <v>0</v>
      </c>
      <c r="C8" t="s">
        <v>2</v>
      </c>
    </row>
    <row r="9" spans="1:3" x14ac:dyDescent="0.25">
      <c r="A9" t="s">
        <v>5</v>
      </c>
      <c r="B9" s="3">
        <v>37</v>
      </c>
      <c r="C9" t="s">
        <v>2</v>
      </c>
    </row>
    <row r="10" spans="1:3" x14ac:dyDescent="0.25">
      <c r="A10" t="s">
        <v>6</v>
      </c>
      <c r="B10" s="3">
        <v>0</v>
      </c>
      <c r="C10" t="s">
        <v>2</v>
      </c>
    </row>
    <row r="11" spans="1:3" x14ac:dyDescent="0.25">
      <c r="A11" t="s">
        <v>7</v>
      </c>
      <c r="B11" s="3">
        <v>213</v>
      </c>
      <c r="C11" t="s">
        <v>8</v>
      </c>
    </row>
    <row r="12" spans="1:3" x14ac:dyDescent="0.25">
      <c r="A12" t="s">
        <v>9</v>
      </c>
      <c r="B12" s="3">
        <v>120</v>
      </c>
      <c r="C12" t="s">
        <v>10</v>
      </c>
    </row>
    <row r="13" spans="1:3" x14ac:dyDescent="0.25">
      <c r="A13" t="s">
        <v>11</v>
      </c>
      <c r="B13" s="3">
        <v>2</v>
      </c>
      <c r="C13" t="s">
        <v>10</v>
      </c>
    </row>
    <row r="14" spans="1:3" x14ac:dyDescent="0.25">
      <c r="A14" t="s">
        <v>12</v>
      </c>
      <c r="B14" s="3">
        <v>484</v>
      </c>
      <c r="C14" t="s">
        <v>8</v>
      </c>
    </row>
    <row r="15" spans="1:3" x14ac:dyDescent="0.25">
      <c r="A15" t="s">
        <v>13</v>
      </c>
      <c r="B15" s="3">
        <v>0</v>
      </c>
      <c r="C15" t="s">
        <v>2</v>
      </c>
    </row>
    <row r="16" spans="1:3" x14ac:dyDescent="0.25">
      <c r="A16" t="s">
        <v>14</v>
      </c>
      <c r="B16" s="3">
        <v>0</v>
      </c>
      <c r="C16" t="s">
        <v>2</v>
      </c>
    </row>
    <row r="17" spans="1:3" x14ac:dyDescent="0.25">
      <c r="A17" t="s">
        <v>15</v>
      </c>
      <c r="B17" s="3">
        <v>165.97335352006056</v>
      </c>
      <c r="C17" t="s">
        <v>8</v>
      </c>
    </row>
    <row r="18" spans="1:3" x14ac:dyDescent="0.25">
      <c r="A18" t="s">
        <v>16</v>
      </c>
      <c r="B18" s="3">
        <v>485</v>
      </c>
      <c r="C18" t="s">
        <v>17</v>
      </c>
    </row>
    <row r="19" spans="1:3" x14ac:dyDescent="0.25">
      <c r="B19" s="3"/>
    </row>
    <row r="20" spans="1:3" x14ac:dyDescent="0.25">
      <c r="A20" t="s">
        <v>18</v>
      </c>
      <c r="B20" s="3">
        <v>18606.631339894018</v>
      </c>
      <c r="C20" t="s">
        <v>19</v>
      </c>
    </row>
    <row r="21" spans="1:3" x14ac:dyDescent="0.25">
      <c r="B21" s="3"/>
    </row>
    <row r="22" spans="1:3" x14ac:dyDescent="0.25">
      <c r="A22" t="s">
        <v>20</v>
      </c>
      <c r="B22" s="3">
        <v>0</v>
      </c>
      <c r="C22" t="s">
        <v>21</v>
      </c>
    </row>
    <row r="24" spans="1:3" x14ac:dyDescent="0.25">
      <c r="A24" t="s">
        <v>22</v>
      </c>
    </row>
    <row r="25" spans="1:3" x14ac:dyDescent="0.25">
      <c r="A25" t="s">
        <v>164</v>
      </c>
    </row>
    <row r="26" spans="1:3" x14ac:dyDescent="0.25">
      <c r="A26" t="s">
        <v>24</v>
      </c>
    </row>
    <row r="27" spans="1:3" x14ac:dyDescent="0.25">
      <c r="A27" t="s">
        <v>25</v>
      </c>
    </row>
    <row r="28" spans="1:3" x14ac:dyDescent="0.25">
      <c r="A28" t="s">
        <v>26</v>
      </c>
    </row>
    <row r="31" spans="1:3" x14ac:dyDescent="0.25">
      <c r="A31" s="1" t="s">
        <v>27</v>
      </c>
    </row>
    <row r="33" spans="1:7" x14ac:dyDescent="0.25">
      <c r="A33" s="1" t="s">
        <v>28</v>
      </c>
    </row>
    <row r="34" spans="1:7" x14ac:dyDescent="0.25">
      <c r="B34" t="s">
        <v>29</v>
      </c>
      <c r="D34" t="s">
        <v>30</v>
      </c>
      <c r="F34" t="s">
        <v>31</v>
      </c>
    </row>
    <row r="35" spans="1:7" x14ac:dyDescent="0.25">
      <c r="A35" t="s">
        <v>32</v>
      </c>
      <c r="B35" s="3">
        <v>18900</v>
      </c>
      <c r="C35" s="4">
        <v>0.15291262135922329</v>
      </c>
      <c r="D35" s="3">
        <v>2100</v>
      </c>
      <c r="E35" s="4">
        <v>0.33870967741935482</v>
      </c>
      <c r="F35" s="3">
        <v>21000</v>
      </c>
      <c r="G35" s="4">
        <v>0.16178736517719569</v>
      </c>
    </row>
    <row r="36" spans="1:7" x14ac:dyDescent="0.25">
      <c r="A36" t="s">
        <v>7</v>
      </c>
      <c r="B36" s="3">
        <v>19100</v>
      </c>
      <c r="C36" s="4">
        <v>0.15453074433656958</v>
      </c>
      <c r="D36" s="3">
        <v>800</v>
      </c>
      <c r="E36" s="4">
        <v>0.12903225806451613</v>
      </c>
      <c r="F36" s="3">
        <v>19900</v>
      </c>
      <c r="G36" s="4">
        <v>0.15331278890600925</v>
      </c>
    </row>
    <row r="37" spans="1:7" x14ac:dyDescent="0.25">
      <c r="A37" t="s">
        <v>33</v>
      </c>
      <c r="B37" s="3">
        <v>3800</v>
      </c>
      <c r="C37" s="4">
        <v>3.0744336569579287E-2</v>
      </c>
      <c r="D37" s="3">
        <v>100</v>
      </c>
      <c r="E37" s="4">
        <v>1.6129032258064516E-2</v>
      </c>
      <c r="F37" s="3">
        <v>3900</v>
      </c>
      <c r="G37" s="4">
        <v>3.0046224961479198E-2</v>
      </c>
    </row>
    <row r="38" spans="1:7" x14ac:dyDescent="0.25">
      <c r="A38" t="s">
        <v>34</v>
      </c>
      <c r="B38" s="3">
        <v>51100</v>
      </c>
      <c r="C38" s="4">
        <v>0.41343042071197411</v>
      </c>
      <c r="D38" s="3">
        <v>300</v>
      </c>
      <c r="E38" s="4">
        <v>4.8387096774193547E-2</v>
      </c>
      <c r="F38" s="3">
        <v>51400</v>
      </c>
      <c r="G38" s="4">
        <v>0.39599383667180277</v>
      </c>
    </row>
    <row r="39" spans="1:7" x14ac:dyDescent="0.25">
      <c r="A39" t="s">
        <v>35</v>
      </c>
      <c r="B39" s="3">
        <v>0</v>
      </c>
      <c r="C39" s="4">
        <v>0</v>
      </c>
      <c r="D39" s="3">
        <v>0</v>
      </c>
      <c r="E39" s="4">
        <v>0</v>
      </c>
      <c r="F39" s="3">
        <v>0</v>
      </c>
      <c r="G39" s="4">
        <v>0</v>
      </c>
    </row>
    <row r="40" spans="1:7" x14ac:dyDescent="0.25">
      <c r="A40" t="s">
        <v>36</v>
      </c>
      <c r="B40" s="3">
        <v>0</v>
      </c>
      <c r="C40" s="4">
        <v>0</v>
      </c>
      <c r="D40" s="3">
        <v>0</v>
      </c>
      <c r="E40" s="4">
        <v>0</v>
      </c>
      <c r="F40" s="3">
        <v>0</v>
      </c>
      <c r="G40" s="4">
        <v>0</v>
      </c>
    </row>
    <row r="41" spans="1:7" x14ac:dyDescent="0.25">
      <c r="A41" t="s">
        <v>15</v>
      </c>
      <c r="B41" s="3">
        <v>1800</v>
      </c>
      <c r="C41" s="4">
        <v>1.4563106796116505E-2</v>
      </c>
      <c r="D41" s="3">
        <v>100</v>
      </c>
      <c r="E41" s="4">
        <v>1.6129032258064516E-2</v>
      </c>
      <c r="F41" s="3">
        <v>1900</v>
      </c>
      <c r="G41" s="4">
        <v>1.4637904468412942E-2</v>
      </c>
    </row>
    <row r="42" spans="1:7" x14ac:dyDescent="0.25">
      <c r="A42" t="s">
        <v>37</v>
      </c>
      <c r="B42" s="3">
        <v>3500</v>
      </c>
      <c r="C42" s="4">
        <v>2.8317152103559871E-2</v>
      </c>
      <c r="D42" s="3">
        <v>0</v>
      </c>
      <c r="E42" s="4">
        <v>0</v>
      </c>
      <c r="F42" s="3">
        <v>3500</v>
      </c>
      <c r="G42" s="4">
        <v>2.6964560862865947E-2</v>
      </c>
    </row>
    <row r="43" spans="1:7" x14ac:dyDescent="0.25">
      <c r="A43" t="s">
        <v>38</v>
      </c>
      <c r="B43" s="3">
        <v>1000</v>
      </c>
      <c r="C43" s="4">
        <v>8.0906148867313909E-3</v>
      </c>
      <c r="D43" s="3">
        <v>200</v>
      </c>
      <c r="E43" s="4">
        <v>3.2258064516129031E-2</v>
      </c>
      <c r="F43" s="3">
        <v>1200</v>
      </c>
      <c r="G43" s="4">
        <v>9.2449922958397542E-3</v>
      </c>
    </row>
    <row r="44" spans="1:7" x14ac:dyDescent="0.25">
      <c r="A44" t="s">
        <v>39</v>
      </c>
      <c r="B44" s="3">
        <v>24400</v>
      </c>
      <c r="C44" s="4">
        <v>0.19741100323624594</v>
      </c>
      <c r="D44" s="3">
        <v>2600</v>
      </c>
      <c r="E44" s="4">
        <v>0.41935483870967744</v>
      </c>
      <c r="F44" s="3">
        <v>27000</v>
      </c>
      <c r="G44" s="4">
        <v>0.20801232665639446</v>
      </c>
    </row>
    <row r="45" spans="1:7" x14ac:dyDescent="0.25">
      <c r="A45" t="s">
        <v>31</v>
      </c>
      <c r="B45" s="3">
        <v>123600</v>
      </c>
      <c r="D45" s="3">
        <v>6200</v>
      </c>
      <c r="F45" s="3">
        <v>129800</v>
      </c>
    </row>
    <row r="47" spans="1:7" x14ac:dyDescent="0.25">
      <c r="A47" s="1" t="s">
        <v>40</v>
      </c>
    </row>
    <row r="48" spans="1:7" x14ac:dyDescent="0.25">
      <c r="B48" t="s">
        <v>29</v>
      </c>
      <c r="D48" t="s">
        <v>30</v>
      </c>
      <c r="F48" t="s">
        <v>31</v>
      </c>
    </row>
    <row r="49" spans="1:7" x14ac:dyDescent="0.25">
      <c r="A49" t="s">
        <v>32</v>
      </c>
      <c r="B49" s="3">
        <v>51200</v>
      </c>
      <c r="C49" s="4">
        <v>9.455216989843028E-2</v>
      </c>
      <c r="D49" s="3">
        <v>7800</v>
      </c>
      <c r="E49" s="4">
        <v>0.1776765375854214</v>
      </c>
      <c r="F49" s="3">
        <v>59000</v>
      </c>
      <c r="G49" s="4">
        <v>0.10078578749572942</v>
      </c>
    </row>
    <row r="50" spans="1:7" x14ac:dyDescent="0.25">
      <c r="A50" t="s">
        <v>7</v>
      </c>
      <c r="B50" s="3">
        <v>106200</v>
      </c>
      <c r="C50" s="4">
        <v>0.1961218836565097</v>
      </c>
      <c r="D50" s="3">
        <v>8800</v>
      </c>
      <c r="E50" s="4">
        <v>0.20045558086560364</v>
      </c>
      <c r="F50" s="3">
        <v>115000</v>
      </c>
      <c r="G50" s="4">
        <v>0.19644687393235394</v>
      </c>
    </row>
    <row r="51" spans="1:7" x14ac:dyDescent="0.25">
      <c r="A51" t="s">
        <v>33</v>
      </c>
      <c r="B51" s="3">
        <v>18800</v>
      </c>
      <c r="C51" s="4">
        <v>3.4718374884579871E-2</v>
      </c>
      <c r="D51" s="3">
        <v>700</v>
      </c>
      <c r="E51" s="4">
        <v>1.5945330296127564E-2</v>
      </c>
      <c r="F51" s="3">
        <v>19500</v>
      </c>
      <c r="G51" s="4">
        <v>3.3310556884181754E-2</v>
      </c>
    </row>
    <row r="52" spans="1:7" x14ac:dyDescent="0.25">
      <c r="A52" t="s">
        <v>34</v>
      </c>
      <c r="B52" s="3">
        <v>251400</v>
      </c>
      <c r="C52" s="4">
        <v>0.46426592797783933</v>
      </c>
      <c r="D52" s="3">
        <v>1400</v>
      </c>
      <c r="E52" s="4">
        <v>3.1890660592255128E-2</v>
      </c>
      <c r="F52" s="3">
        <v>252800</v>
      </c>
      <c r="G52" s="4">
        <v>0.43184147591390504</v>
      </c>
    </row>
    <row r="53" spans="1:7" x14ac:dyDescent="0.25">
      <c r="A53" t="s">
        <v>35</v>
      </c>
      <c r="B53" s="3">
        <v>0</v>
      </c>
      <c r="C53" s="4">
        <v>0</v>
      </c>
      <c r="D53" s="3">
        <v>0</v>
      </c>
      <c r="E53" s="4">
        <v>0</v>
      </c>
      <c r="F53" s="3">
        <v>0</v>
      </c>
      <c r="G53" s="4">
        <v>0</v>
      </c>
    </row>
    <row r="54" spans="1:7" x14ac:dyDescent="0.25">
      <c r="A54" t="s">
        <v>36</v>
      </c>
      <c r="B54" s="3">
        <v>0</v>
      </c>
      <c r="C54" s="4">
        <v>0</v>
      </c>
      <c r="D54" s="3">
        <v>0</v>
      </c>
      <c r="E54" s="4">
        <v>0</v>
      </c>
      <c r="F54" s="3">
        <v>0</v>
      </c>
      <c r="G54" s="4">
        <v>0</v>
      </c>
    </row>
    <row r="55" spans="1:7" x14ac:dyDescent="0.25">
      <c r="A55" t="s">
        <v>15</v>
      </c>
      <c r="B55" s="3">
        <v>8700</v>
      </c>
      <c r="C55" s="4">
        <v>1.6066481994459834E-2</v>
      </c>
      <c r="D55" s="3">
        <v>1000</v>
      </c>
      <c r="E55" s="4">
        <v>2.2779043280182234E-2</v>
      </c>
      <c r="F55" s="3">
        <v>9700</v>
      </c>
      <c r="G55" s="4">
        <v>1.6569866757772462E-2</v>
      </c>
    </row>
    <row r="56" spans="1:7" x14ac:dyDescent="0.25">
      <c r="A56" t="s">
        <v>37</v>
      </c>
      <c r="B56" s="3">
        <v>14600</v>
      </c>
      <c r="C56" s="4">
        <v>2.6962142197599261E-2</v>
      </c>
      <c r="D56" s="3">
        <v>0</v>
      </c>
      <c r="E56" s="4">
        <v>0</v>
      </c>
      <c r="F56" s="3">
        <v>14600</v>
      </c>
      <c r="G56" s="4">
        <v>2.494021182097711E-2</v>
      </c>
    </row>
    <row r="57" spans="1:7" x14ac:dyDescent="0.25">
      <c r="A57" t="s">
        <v>38</v>
      </c>
      <c r="B57" s="3">
        <v>1800</v>
      </c>
      <c r="C57" s="4">
        <v>3.3240997229916896E-3</v>
      </c>
      <c r="D57" s="3">
        <v>1500</v>
      </c>
      <c r="E57" s="4">
        <v>3.4168564920273349E-2</v>
      </c>
      <c r="F57" s="3">
        <v>3300</v>
      </c>
      <c r="G57" s="4">
        <v>5.6371711650153745E-3</v>
      </c>
    </row>
    <row r="58" spans="1:7" x14ac:dyDescent="0.25">
      <c r="A58" t="s">
        <v>39</v>
      </c>
      <c r="B58" s="3">
        <v>88800</v>
      </c>
      <c r="C58" s="4">
        <v>0.16398891966759002</v>
      </c>
      <c r="D58" s="3">
        <v>22700</v>
      </c>
      <c r="E58" s="4">
        <v>0.51708428246013671</v>
      </c>
      <c r="F58" s="3">
        <v>111500</v>
      </c>
      <c r="G58" s="4">
        <v>0.19046805603006492</v>
      </c>
    </row>
    <row r="59" spans="1:7" x14ac:dyDescent="0.25">
      <c r="A59" t="s">
        <v>31</v>
      </c>
      <c r="B59" s="3">
        <v>541500</v>
      </c>
      <c r="D59" s="3">
        <v>43900</v>
      </c>
      <c r="F59" s="3">
        <v>585400</v>
      </c>
    </row>
    <row r="61" spans="1:7" x14ac:dyDescent="0.25">
      <c r="A61" s="1" t="s">
        <v>41</v>
      </c>
    </row>
    <row r="62" spans="1:7" x14ac:dyDescent="0.25">
      <c r="B62" t="s">
        <v>29</v>
      </c>
      <c r="D62" t="s">
        <v>30</v>
      </c>
      <c r="F62" t="s">
        <v>31</v>
      </c>
    </row>
    <row r="63" spans="1:7" x14ac:dyDescent="0.25">
      <c r="A63" t="s">
        <v>32</v>
      </c>
      <c r="B63" s="5">
        <v>5025300</v>
      </c>
      <c r="C63" s="4">
        <v>0.16468833977846234</v>
      </c>
      <c r="D63" s="5">
        <v>736200</v>
      </c>
      <c r="E63" s="4">
        <v>0.32360439560439558</v>
      </c>
      <c r="F63" s="5">
        <v>5761500</v>
      </c>
      <c r="G63" s="4">
        <v>0.17571441642014091</v>
      </c>
    </row>
    <row r="64" spans="1:7" x14ac:dyDescent="0.25">
      <c r="A64" t="s">
        <v>7</v>
      </c>
      <c r="B64" s="5">
        <v>8245200</v>
      </c>
      <c r="C64" s="4">
        <v>0.27021039522841972</v>
      </c>
      <c r="D64" s="5">
        <v>543600</v>
      </c>
      <c r="E64" s="4">
        <v>0.23894505494505494</v>
      </c>
      <c r="F64" s="5">
        <v>8788800</v>
      </c>
      <c r="G64" s="4">
        <v>0.26804111134831804</v>
      </c>
    </row>
    <row r="65" spans="1:7" x14ac:dyDescent="0.25">
      <c r="A65" t="s">
        <v>33</v>
      </c>
      <c r="B65" s="5">
        <v>592200</v>
      </c>
      <c r="C65" s="4">
        <v>1.9407485088811693E-2</v>
      </c>
      <c r="D65" s="5">
        <v>31000</v>
      </c>
      <c r="E65" s="4">
        <v>1.3626373626373627E-2</v>
      </c>
      <c r="F65" s="5">
        <v>623200</v>
      </c>
      <c r="G65" s="4">
        <v>1.9006374088871267E-2</v>
      </c>
    </row>
    <row r="66" spans="1:7" x14ac:dyDescent="0.25">
      <c r="A66" t="s">
        <v>34</v>
      </c>
      <c r="B66" s="5">
        <v>12710600</v>
      </c>
      <c r="C66" s="4">
        <v>0.4165497804286557</v>
      </c>
      <c r="D66" s="5">
        <v>74900</v>
      </c>
      <c r="E66" s="4">
        <v>3.2923076923076923E-2</v>
      </c>
      <c r="F66" s="5">
        <v>12785500</v>
      </c>
      <c r="G66" s="4">
        <v>0.38993259934734209</v>
      </c>
    </row>
    <row r="67" spans="1:7" x14ac:dyDescent="0.25">
      <c r="A67" t="s">
        <v>35</v>
      </c>
      <c r="B67" s="5">
        <v>0</v>
      </c>
      <c r="C67" s="4">
        <v>0</v>
      </c>
      <c r="D67" s="5">
        <v>0</v>
      </c>
      <c r="E67" s="4">
        <v>0</v>
      </c>
      <c r="F67" s="5">
        <v>0</v>
      </c>
      <c r="G67" s="4">
        <v>0</v>
      </c>
    </row>
    <row r="68" spans="1:7" x14ac:dyDescent="0.25">
      <c r="A68" t="s">
        <v>36</v>
      </c>
      <c r="B68" s="5">
        <v>0</v>
      </c>
      <c r="C68" s="4">
        <v>0</v>
      </c>
      <c r="D68" s="5">
        <v>0</v>
      </c>
      <c r="E68" s="4">
        <v>0</v>
      </c>
      <c r="F68" s="5">
        <v>0</v>
      </c>
      <c r="G68" s="4">
        <v>0</v>
      </c>
    </row>
    <row r="69" spans="1:7" x14ac:dyDescent="0.25">
      <c r="A69" t="s">
        <v>15</v>
      </c>
      <c r="B69" s="5">
        <v>283400</v>
      </c>
      <c r="C69" s="4">
        <v>9.2875401455069801E-3</v>
      </c>
      <c r="D69" s="5">
        <v>48700</v>
      </c>
      <c r="E69" s="4">
        <v>2.1406593406593406E-2</v>
      </c>
      <c r="F69" s="5">
        <v>332100</v>
      </c>
      <c r="G69" s="4">
        <v>1.0128396718411663E-2</v>
      </c>
    </row>
    <row r="70" spans="1:7" x14ac:dyDescent="0.25">
      <c r="A70" t="s">
        <v>37</v>
      </c>
      <c r="B70" s="5">
        <v>803900</v>
      </c>
      <c r="C70" s="4">
        <v>2.6345284131873894E-2</v>
      </c>
      <c r="D70" s="5">
        <v>0</v>
      </c>
      <c r="E70" s="4">
        <v>0</v>
      </c>
      <c r="F70" s="5">
        <v>803900</v>
      </c>
      <c r="G70" s="4">
        <v>2.4517368629723382E-2</v>
      </c>
    </row>
    <row r="71" spans="1:7" x14ac:dyDescent="0.25">
      <c r="A71" t="s">
        <v>38</v>
      </c>
      <c r="B71" s="5">
        <v>72000</v>
      </c>
      <c r="C71" s="4">
        <v>2.3595726551746739E-3</v>
      </c>
      <c r="D71" s="5">
        <v>35800</v>
      </c>
      <c r="E71" s="4">
        <v>1.5736263736263738E-2</v>
      </c>
      <c r="F71" s="5">
        <v>107800</v>
      </c>
      <c r="G71" s="4">
        <v>3.2876879441276039E-3</v>
      </c>
    </row>
    <row r="72" spans="1:7" x14ac:dyDescent="0.25">
      <c r="A72" t="s">
        <v>39</v>
      </c>
      <c r="B72" s="5">
        <v>2781400</v>
      </c>
      <c r="C72" s="4">
        <v>9.115160254309497E-2</v>
      </c>
      <c r="D72" s="5">
        <v>804800</v>
      </c>
      <c r="E72" s="4">
        <v>0.35375824175824178</v>
      </c>
      <c r="F72" s="5">
        <v>3586200</v>
      </c>
      <c r="G72" s="4">
        <v>0.10937204550306505</v>
      </c>
    </row>
    <row r="73" spans="1:7" x14ac:dyDescent="0.25">
      <c r="A73" t="s">
        <v>31</v>
      </c>
      <c r="B73" s="5">
        <v>30514000</v>
      </c>
      <c r="D73" s="5">
        <v>2275000</v>
      </c>
      <c r="F73" s="5">
        <v>32789000</v>
      </c>
    </row>
    <row r="75" spans="1:7" x14ac:dyDescent="0.25">
      <c r="A75" t="s">
        <v>172</v>
      </c>
    </row>
    <row r="76" spans="1:7" x14ac:dyDescent="0.25">
      <c r="A76" t="s">
        <v>43</v>
      </c>
    </row>
    <row r="77" spans="1:7" x14ac:dyDescent="0.25">
      <c r="A77" t="s">
        <v>44</v>
      </c>
    </row>
    <row r="78" spans="1:7" x14ac:dyDescent="0.25">
      <c r="A78" t="s">
        <v>45</v>
      </c>
    </row>
    <row r="79" spans="1:7" x14ac:dyDescent="0.25">
      <c r="A79" t="s">
        <v>46</v>
      </c>
    </row>
    <row r="81" spans="1:7" x14ac:dyDescent="0.25">
      <c r="A81" s="1" t="s">
        <v>47</v>
      </c>
    </row>
    <row r="82" spans="1:7" x14ac:dyDescent="0.25">
      <c r="B82" t="s">
        <v>29</v>
      </c>
      <c r="D82" t="s">
        <v>30</v>
      </c>
      <c r="F82" t="s">
        <v>31</v>
      </c>
    </row>
    <row r="83" spans="1:7" x14ac:dyDescent="0.25">
      <c r="A83" t="s">
        <v>48</v>
      </c>
      <c r="B83" s="3">
        <v>108800</v>
      </c>
      <c r="C83" s="4">
        <v>0.88025889967637538</v>
      </c>
      <c r="D83" s="3">
        <v>3900</v>
      </c>
      <c r="E83" s="4">
        <v>0.62903225806451613</v>
      </c>
      <c r="F83" s="3">
        <v>112700</v>
      </c>
      <c r="G83" s="4">
        <v>0.86825885978428352</v>
      </c>
    </row>
    <row r="84" spans="1:7" x14ac:dyDescent="0.25">
      <c r="A84" t="s">
        <v>49</v>
      </c>
      <c r="B84" s="3">
        <v>10000</v>
      </c>
      <c r="C84" s="4">
        <v>8.0906148867313912E-2</v>
      </c>
      <c r="D84" s="3">
        <v>900</v>
      </c>
      <c r="E84" s="4">
        <v>0.14516129032258066</v>
      </c>
      <c r="F84" s="3">
        <v>10900</v>
      </c>
      <c r="G84" s="4">
        <v>8.39753466872111E-2</v>
      </c>
    </row>
    <row r="85" spans="1:7" x14ac:dyDescent="0.25">
      <c r="A85" t="s">
        <v>50</v>
      </c>
      <c r="B85" s="3">
        <v>3600</v>
      </c>
      <c r="C85" s="4">
        <v>2.9126213592233011E-2</v>
      </c>
      <c r="D85" s="3">
        <v>1300</v>
      </c>
      <c r="E85" s="4">
        <v>0.20967741935483872</v>
      </c>
      <c r="F85" s="3">
        <v>4900</v>
      </c>
      <c r="G85" s="4">
        <v>3.7750385208012327E-2</v>
      </c>
    </row>
    <row r="86" spans="1:7" x14ac:dyDescent="0.25">
      <c r="A86" t="s">
        <v>38</v>
      </c>
      <c r="B86" s="3">
        <v>1100</v>
      </c>
      <c r="C86" s="4">
        <v>8.8996763754045308E-3</v>
      </c>
      <c r="D86" s="3">
        <v>0</v>
      </c>
      <c r="E86" s="4">
        <v>0</v>
      </c>
      <c r="F86" s="3">
        <v>1100</v>
      </c>
      <c r="G86" s="4">
        <v>8.4745762711864406E-3</v>
      </c>
    </row>
    <row r="87" spans="1:7" x14ac:dyDescent="0.25">
      <c r="A87" t="s">
        <v>51</v>
      </c>
      <c r="B87" s="3">
        <v>0</v>
      </c>
      <c r="C87" s="4">
        <v>0</v>
      </c>
      <c r="D87" s="3">
        <v>0</v>
      </c>
      <c r="E87" s="4">
        <v>0</v>
      </c>
      <c r="F87" s="3">
        <v>0</v>
      </c>
      <c r="G87" s="4">
        <v>0</v>
      </c>
    </row>
    <row r="88" spans="1:7" x14ac:dyDescent="0.25">
      <c r="A88" t="s">
        <v>31</v>
      </c>
      <c r="B88" s="3">
        <v>123600</v>
      </c>
      <c r="D88" s="3">
        <v>6200</v>
      </c>
      <c r="F88" s="3">
        <v>129800</v>
      </c>
    </row>
    <row r="90" spans="1:7" x14ac:dyDescent="0.25">
      <c r="A90" s="1" t="s">
        <v>52</v>
      </c>
    </row>
    <row r="91" spans="1:7" x14ac:dyDescent="0.25">
      <c r="B91" t="s">
        <v>29</v>
      </c>
      <c r="D91" t="s">
        <v>30</v>
      </c>
      <c r="F91" t="s">
        <v>31</v>
      </c>
    </row>
    <row r="92" spans="1:7" x14ac:dyDescent="0.25">
      <c r="A92" t="s">
        <v>48</v>
      </c>
      <c r="B92" s="3">
        <v>501900</v>
      </c>
      <c r="C92" s="4">
        <v>0.92686980609418279</v>
      </c>
      <c r="D92" s="3">
        <v>24600</v>
      </c>
      <c r="E92" s="4">
        <v>0.55909090909090908</v>
      </c>
      <c r="F92" s="3">
        <v>526500</v>
      </c>
      <c r="G92" s="4">
        <v>0.89923142613151152</v>
      </c>
    </row>
    <row r="93" spans="1:7" x14ac:dyDescent="0.25">
      <c r="A93" t="s">
        <v>49</v>
      </c>
      <c r="B93" s="3">
        <v>23200</v>
      </c>
      <c r="C93" s="4">
        <v>4.2843951985226225E-2</v>
      </c>
      <c r="D93" s="3">
        <v>5500</v>
      </c>
      <c r="E93" s="4">
        <v>0.125</v>
      </c>
      <c r="F93" s="3">
        <v>28700</v>
      </c>
      <c r="G93" s="4">
        <v>4.901793339026473E-2</v>
      </c>
    </row>
    <row r="94" spans="1:7" x14ac:dyDescent="0.25">
      <c r="A94" t="s">
        <v>50</v>
      </c>
      <c r="B94" s="3">
        <v>12700</v>
      </c>
      <c r="C94" s="4">
        <v>2.3453370267774699E-2</v>
      </c>
      <c r="D94" s="3">
        <v>13400</v>
      </c>
      <c r="E94" s="4">
        <v>0.30454545454545456</v>
      </c>
      <c r="F94" s="3">
        <v>26100</v>
      </c>
      <c r="G94" s="4">
        <v>4.4577284372331341E-2</v>
      </c>
    </row>
    <row r="95" spans="1:7" x14ac:dyDescent="0.25">
      <c r="A95" t="s">
        <v>38</v>
      </c>
      <c r="B95" s="3">
        <v>3600</v>
      </c>
      <c r="C95" s="4">
        <v>6.6481994459833792E-3</v>
      </c>
      <c r="D95" s="3">
        <v>500</v>
      </c>
      <c r="E95" s="4">
        <v>1.1363636363636364E-2</v>
      </c>
      <c r="F95" s="3">
        <v>4100</v>
      </c>
      <c r="G95" s="4">
        <v>7.0025619128949619E-3</v>
      </c>
    </row>
    <row r="96" spans="1:7" x14ac:dyDescent="0.25">
      <c r="A96" t="s">
        <v>51</v>
      </c>
      <c r="B96" s="3">
        <v>0</v>
      </c>
      <c r="C96" s="4">
        <v>0</v>
      </c>
      <c r="D96" s="3">
        <v>0</v>
      </c>
      <c r="E96" s="4">
        <v>0</v>
      </c>
      <c r="F96" s="3">
        <v>0</v>
      </c>
      <c r="G96" s="4">
        <v>0</v>
      </c>
    </row>
    <row r="97" spans="1:7" x14ac:dyDescent="0.25">
      <c r="A97" t="s">
        <v>31</v>
      </c>
      <c r="B97" s="3">
        <v>541500</v>
      </c>
      <c r="D97" s="3">
        <v>44000</v>
      </c>
      <c r="F97" s="3">
        <v>585500</v>
      </c>
    </row>
    <row r="99" spans="1:7" x14ac:dyDescent="0.25">
      <c r="A99" s="1" t="s">
        <v>53</v>
      </c>
    </row>
    <row r="100" spans="1:7" x14ac:dyDescent="0.25">
      <c r="B100" t="s">
        <v>29</v>
      </c>
      <c r="D100" t="s">
        <v>30</v>
      </c>
      <c r="F100" t="s">
        <v>31</v>
      </c>
    </row>
    <row r="101" spans="1:7" x14ac:dyDescent="0.25">
      <c r="A101" t="s">
        <v>48</v>
      </c>
      <c r="B101" s="5">
        <v>27032500</v>
      </c>
      <c r="C101" s="4">
        <v>0.88590773385244104</v>
      </c>
      <c r="D101" s="5">
        <v>1412500</v>
      </c>
      <c r="E101" s="4">
        <v>0.62090641346872388</v>
      </c>
      <c r="F101" s="5">
        <v>28445000</v>
      </c>
      <c r="G101" s="4">
        <v>0.86752183672473526</v>
      </c>
    </row>
    <row r="102" spans="1:7" x14ac:dyDescent="0.25">
      <c r="A102" t="s">
        <v>49</v>
      </c>
      <c r="B102" s="5">
        <v>1871400</v>
      </c>
      <c r="C102" s="4">
        <v>6.1329426916913274E-2</v>
      </c>
      <c r="D102" s="5">
        <v>428800</v>
      </c>
      <c r="E102" s="4">
        <v>0.18849180183744341</v>
      </c>
      <c r="F102" s="5">
        <v>2300200</v>
      </c>
      <c r="G102" s="4">
        <v>7.0152003123017614E-2</v>
      </c>
    </row>
    <row r="103" spans="1:7" x14ac:dyDescent="0.25">
      <c r="A103" t="s">
        <v>50</v>
      </c>
      <c r="B103" s="5">
        <v>1117000</v>
      </c>
      <c r="C103" s="4">
        <v>3.6606267963125001E-2</v>
      </c>
      <c r="D103" s="5">
        <v>399800</v>
      </c>
      <c r="E103" s="4">
        <v>0.17574398874675809</v>
      </c>
      <c r="F103" s="5">
        <v>1516800</v>
      </c>
      <c r="G103" s="4">
        <v>4.6259698433611475E-2</v>
      </c>
    </row>
    <row r="104" spans="1:7" x14ac:dyDescent="0.25">
      <c r="A104" t="s">
        <v>38</v>
      </c>
      <c r="B104" s="5">
        <v>493000</v>
      </c>
      <c r="C104" s="4">
        <v>1.6156571267520705E-2</v>
      </c>
      <c r="D104" s="5">
        <v>33800</v>
      </c>
      <c r="E104" s="4">
        <v>1.4857795947074596E-2</v>
      </c>
      <c r="F104" s="5">
        <v>526800</v>
      </c>
      <c r="G104" s="4">
        <v>1.6066461718635631E-2</v>
      </c>
    </row>
    <row r="105" spans="1:7" x14ac:dyDescent="0.25">
      <c r="A105" t="s">
        <v>51</v>
      </c>
      <c r="B105" s="5">
        <v>0</v>
      </c>
      <c r="C105" s="4">
        <v>0</v>
      </c>
      <c r="D105" s="5">
        <v>0</v>
      </c>
      <c r="E105" s="4">
        <v>0</v>
      </c>
      <c r="F105" s="5">
        <v>0</v>
      </c>
      <c r="G105" s="4">
        <v>0</v>
      </c>
    </row>
    <row r="106" spans="1:7" x14ac:dyDescent="0.25">
      <c r="A106" t="s">
        <v>31</v>
      </c>
      <c r="B106" s="5">
        <v>30513900</v>
      </c>
      <c r="D106" s="5">
        <v>2274900</v>
      </c>
      <c r="F106" s="5">
        <v>32788800</v>
      </c>
    </row>
    <row r="108" spans="1:7" x14ac:dyDescent="0.25">
      <c r="A108" t="s">
        <v>173</v>
      </c>
    </row>
    <row r="109" spans="1:7" x14ac:dyDescent="0.25">
      <c r="A109" t="s">
        <v>55</v>
      </c>
    </row>
    <row r="110" spans="1:7" x14ac:dyDescent="0.25">
      <c r="A110" t="s">
        <v>56</v>
      </c>
    </row>
    <row r="111" spans="1:7" x14ac:dyDescent="0.25">
      <c r="A111" t="s">
        <v>57</v>
      </c>
    </row>
    <row r="114" spans="1:8" x14ac:dyDescent="0.25">
      <c r="A114" s="6" t="s">
        <v>58</v>
      </c>
    </row>
    <row r="115" spans="1:8" x14ac:dyDescent="0.25">
      <c r="B115" t="s">
        <v>59</v>
      </c>
      <c r="C115" t="s">
        <v>60</v>
      </c>
    </row>
    <row r="116" spans="1:8" x14ac:dyDescent="0.25">
      <c r="A116" t="s">
        <v>61</v>
      </c>
      <c r="B116" s="3">
        <v>257800</v>
      </c>
      <c r="C116" s="5">
        <v>10737000</v>
      </c>
    </row>
    <row r="117" spans="1:8" x14ac:dyDescent="0.25">
      <c r="A117" t="s">
        <v>62</v>
      </c>
      <c r="B117" s="3">
        <v>14600</v>
      </c>
      <c r="C117" s="5">
        <v>371200</v>
      </c>
    </row>
    <row r="118" spans="1:8" x14ac:dyDescent="0.25">
      <c r="A118" t="s">
        <v>63</v>
      </c>
      <c r="B118" s="3">
        <v>203600</v>
      </c>
      <c r="C118" s="5">
        <v>6967800</v>
      </c>
    </row>
    <row r="119" spans="1:8" x14ac:dyDescent="0.25">
      <c r="A119" t="s">
        <v>31</v>
      </c>
      <c r="B119" s="3">
        <v>476000</v>
      </c>
      <c r="C119" s="5">
        <v>18076000</v>
      </c>
    </row>
    <row r="121" spans="1:8" x14ac:dyDescent="0.25">
      <c r="A121" t="s">
        <v>174</v>
      </c>
    </row>
    <row r="122" spans="1:8" x14ac:dyDescent="0.25">
      <c r="A122" t="s">
        <v>65</v>
      </c>
    </row>
    <row r="125" spans="1:8" x14ac:dyDescent="0.25">
      <c r="A125" s="1" t="s">
        <v>66</v>
      </c>
    </row>
    <row r="127" spans="1:8" x14ac:dyDescent="0.25">
      <c r="B127" t="s">
        <v>67</v>
      </c>
      <c r="C127" t="s">
        <v>68</v>
      </c>
      <c r="D127" t="s">
        <v>69</v>
      </c>
      <c r="E127" t="s">
        <v>70</v>
      </c>
      <c r="F127" t="s">
        <v>71</v>
      </c>
      <c r="G127" t="s">
        <v>31</v>
      </c>
      <c r="H127" t="s">
        <v>72</v>
      </c>
    </row>
    <row r="128" spans="1:8" x14ac:dyDescent="0.25">
      <c r="A128" t="s">
        <v>73</v>
      </c>
      <c r="B128" s="5">
        <v>11506000</v>
      </c>
      <c r="C128" s="5">
        <v>3877300</v>
      </c>
      <c r="D128" s="5">
        <v>6738800</v>
      </c>
      <c r="E128" s="5">
        <v>3309700</v>
      </c>
      <c r="F128" s="5">
        <v>5082200</v>
      </c>
      <c r="G128" s="5">
        <v>30513900</v>
      </c>
      <c r="H128" s="4">
        <v>0.59990209339268019</v>
      </c>
    </row>
    <row r="129" spans="1:9" x14ac:dyDescent="0.25">
      <c r="A129" t="s">
        <v>74</v>
      </c>
      <c r="B129" s="5">
        <v>750800</v>
      </c>
      <c r="C129" s="5">
        <v>600200</v>
      </c>
      <c r="D129" s="5">
        <v>511300</v>
      </c>
      <c r="E129" s="5">
        <v>186300</v>
      </c>
      <c r="F129" s="5">
        <v>226300</v>
      </c>
      <c r="G129" s="5">
        <v>2274900</v>
      </c>
      <c r="H129" s="4">
        <v>4.4724445982290306E-2</v>
      </c>
      <c r="I129" s="5"/>
    </row>
    <row r="130" spans="1:9" x14ac:dyDescent="0.25">
      <c r="A130" t="s">
        <v>31</v>
      </c>
      <c r="B130" s="5">
        <v>12256800</v>
      </c>
      <c r="C130" s="5">
        <v>4477500</v>
      </c>
      <c r="D130" s="5">
        <v>7250100</v>
      </c>
      <c r="E130" s="5">
        <v>3496000</v>
      </c>
      <c r="F130" s="5">
        <v>5308500</v>
      </c>
      <c r="G130" s="5">
        <v>32788800</v>
      </c>
      <c r="H130" s="4"/>
    </row>
    <row r="131" spans="1:9" x14ac:dyDescent="0.25">
      <c r="A131" t="s">
        <v>72</v>
      </c>
      <c r="B131" s="4">
        <v>0.37381056946274338</v>
      </c>
      <c r="C131" s="4">
        <v>0.13655577514273168</v>
      </c>
      <c r="D131" s="4">
        <v>0.22111513687600645</v>
      </c>
      <c r="E131" s="4">
        <v>0.10662177328843996</v>
      </c>
      <c r="F131" s="4">
        <v>0.16189979505196897</v>
      </c>
      <c r="G131" s="5"/>
      <c r="H131" s="4"/>
    </row>
    <row r="132" spans="1:9" x14ac:dyDescent="0.25">
      <c r="B132" s="5"/>
      <c r="C132" s="5"/>
      <c r="D132" s="5"/>
      <c r="E132" s="5"/>
      <c r="F132" s="5"/>
      <c r="G132" s="5"/>
      <c r="H132" s="4"/>
    </row>
    <row r="133" spans="1:9" x14ac:dyDescent="0.25">
      <c r="A133" t="s">
        <v>75</v>
      </c>
      <c r="B133" s="5">
        <v>0</v>
      </c>
      <c r="C133" s="5">
        <v>5494000</v>
      </c>
      <c r="D133" s="5">
        <v>7777600</v>
      </c>
      <c r="E133" s="5">
        <v>1839500</v>
      </c>
      <c r="F133" s="5">
        <v>2964900</v>
      </c>
      <c r="G133" s="5">
        <v>18076000</v>
      </c>
      <c r="H133" s="4">
        <v>0.3553734606250295</v>
      </c>
    </row>
    <row r="134" spans="1:9" x14ac:dyDescent="0.25">
      <c r="A134" t="s">
        <v>72</v>
      </c>
      <c r="B134" s="4">
        <v>0</v>
      </c>
      <c r="C134" s="4">
        <v>0.3039389245408276</v>
      </c>
      <c r="D134" s="4">
        <v>0.43027218411152912</v>
      </c>
      <c r="E134" s="4">
        <v>0.1017647709670281</v>
      </c>
      <c r="F134" s="4">
        <v>0.16402412038061517</v>
      </c>
      <c r="G134" s="5"/>
      <c r="H134" s="4"/>
    </row>
    <row r="135" spans="1:9" x14ac:dyDescent="0.25">
      <c r="B135" s="5"/>
      <c r="C135" s="5"/>
      <c r="D135" s="5"/>
      <c r="E135" s="5"/>
      <c r="F135" s="5"/>
      <c r="G135" s="5"/>
      <c r="H135" s="4"/>
    </row>
    <row r="136" spans="1:9" x14ac:dyDescent="0.25">
      <c r="A136" t="s">
        <v>31</v>
      </c>
      <c r="B136" s="5">
        <v>12256800</v>
      </c>
      <c r="C136" s="5">
        <v>9971500</v>
      </c>
      <c r="D136" s="5">
        <v>15027700</v>
      </c>
      <c r="E136" s="5">
        <v>5335500</v>
      </c>
      <c r="F136" s="5">
        <v>8273400</v>
      </c>
      <c r="G136" s="5">
        <v>50864800</v>
      </c>
    </row>
    <row r="137" spans="1:9" x14ac:dyDescent="0.25">
      <c r="A137" t="s">
        <v>72</v>
      </c>
      <c r="B137" s="4">
        <v>0.2409682137745553</v>
      </c>
      <c r="C137" s="4">
        <v>0.19603930419464935</v>
      </c>
      <c r="D137" s="4">
        <v>0.2954440005662069</v>
      </c>
      <c r="E137" s="4">
        <v>0.10489572356521602</v>
      </c>
      <c r="F137" s="4">
        <v>0.16265472389550337</v>
      </c>
    </row>
    <row r="139" spans="1:9" x14ac:dyDescent="0.25">
      <c r="A139" t="s">
        <v>175</v>
      </c>
    </row>
    <row r="140" spans="1:9" x14ac:dyDescent="0.25">
      <c r="A140" t="s">
        <v>77</v>
      </c>
    </row>
    <row r="142" spans="1:9" x14ac:dyDescent="0.25">
      <c r="A142" s="1" t="s">
        <v>78</v>
      </c>
    </row>
    <row r="144" spans="1:9" x14ac:dyDescent="0.25">
      <c r="A144" t="s">
        <v>79</v>
      </c>
    </row>
    <row r="145" spans="1:6" x14ac:dyDescent="0.25">
      <c r="A145" t="s">
        <v>80</v>
      </c>
    </row>
    <row r="147" spans="1:6" x14ac:dyDescent="0.25">
      <c r="B147" t="s">
        <v>15</v>
      </c>
      <c r="C147" t="s">
        <v>81</v>
      </c>
      <c r="D147" t="s">
        <v>11</v>
      </c>
      <c r="E147" t="s">
        <v>82</v>
      </c>
      <c r="F147" t="s">
        <v>31</v>
      </c>
    </row>
    <row r="148" spans="1:6" x14ac:dyDescent="0.25">
      <c r="A148" t="s">
        <v>83</v>
      </c>
      <c r="B148" s="5">
        <v>124500</v>
      </c>
      <c r="C148" s="5">
        <v>970000</v>
      </c>
      <c r="D148" s="5">
        <v>0</v>
      </c>
      <c r="E148" s="5">
        <v>493700</v>
      </c>
      <c r="F148" s="5">
        <v>1588200</v>
      </c>
    </row>
    <row r="150" spans="1:6" x14ac:dyDescent="0.25">
      <c r="A150" t="s">
        <v>84</v>
      </c>
    </row>
    <row r="151" spans="1:6" x14ac:dyDescent="0.25">
      <c r="A151" t="s">
        <v>85</v>
      </c>
    </row>
    <row r="152" spans="1:6" x14ac:dyDescent="0.25">
      <c r="A152" t="s">
        <v>86</v>
      </c>
    </row>
    <row r="153" spans="1:6" x14ac:dyDescent="0.25">
      <c r="A153" t="s">
        <v>87</v>
      </c>
    </row>
    <row r="154" spans="1:6" x14ac:dyDescent="0.25">
      <c r="A154" t="s">
        <v>88</v>
      </c>
    </row>
    <row r="155" spans="1:6" x14ac:dyDescent="0.25">
      <c r="A155" t="s">
        <v>89</v>
      </c>
    </row>
    <row r="158" spans="1:6" x14ac:dyDescent="0.25">
      <c r="A158" s="1" t="s">
        <v>90</v>
      </c>
    </row>
    <row r="160" spans="1:6" x14ac:dyDescent="0.25">
      <c r="A160" t="s">
        <v>91</v>
      </c>
    </row>
    <row r="161" spans="1:6" x14ac:dyDescent="0.25">
      <c r="A161" t="s">
        <v>92</v>
      </c>
    </row>
    <row r="163" spans="1:6" x14ac:dyDescent="0.25">
      <c r="A163" s="1" t="s">
        <v>93</v>
      </c>
    </row>
    <row r="165" spans="1:6" x14ac:dyDescent="0.25">
      <c r="A165" t="s">
        <v>94</v>
      </c>
    </row>
    <row r="166" spans="1:6" x14ac:dyDescent="0.25">
      <c r="B166" t="s">
        <v>27</v>
      </c>
      <c r="D166" t="s">
        <v>95</v>
      </c>
      <c r="F166" t="s">
        <v>96</v>
      </c>
    </row>
    <row r="167" spans="1:6" x14ac:dyDescent="0.25">
      <c r="A167" t="s">
        <v>67</v>
      </c>
      <c r="B167" s="5">
        <v>12401800</v>
      </c>
      <c r="D167" s="5">
        <v>155600</v>
      </c>
      <c r="F167" s="5">
        <v>12557400</v>
      </c>
    </row>
    <row r="168" spans="1:6" x14ac:dyDescent="0.25">
      <c r="A168" t="s">
        <v>97</v>
      </c>
      <c r="B168" s="5">
        <v>4432700</v>
      </c>
      <c r="D168" s="5">
        <v>5439000</v>
      </c>
      <c r="F168" s="5">
        <v>9871700</v>
      </c>
    </row>
    <row r="169" spans="1:6" x14ac:dyDescent="0.25">
      <c r="A169" t="s">
        <v>98</v>
      </c>
      <c r="B169" s="5">
        <v>7032600</v>
      </c>
      <c r="D169" s="5">
        <v>7544300</v>
      </c>
      <c r="F169" s="5">
        <v>14576900</v>
      </c>
    </row>
    <row r="170" spans="1:6" x14ac:dyDescent="0.25">
      <c r="A170" t="s">
        <v>99</v>
      </c>
      <c r="B170" s="5">
        <v>3613200</v>
      </c>
      <c r="D170" s="5">
        <v>1972200</v>
      </c>
      <c r="F170" s="5">
        <v>5585400</v>
      </c>
    </row>
    <row r="171" spans="1:6" x14ac:dyDescent="0.25">
      <c r="A171" t="s">
        <v>100</v>
      </c>
      <c r="B171" s="5">
        <v>3185100</v>
      </c>
      <c r="D171" s="5">
        <v>1778900</v>
      </c>
      <c r="F171" s="5">
        <v>4964000</v>
      </c>
    </row>
    <row r="172" spans="1:6" x14ac:dyDescent="0.25">
      <c r="F172" s="5"/>
    </row>
    <row r="173" spans="1:6" x14ac:dyDescent="0.25">
      <c r="A173" t="s">
        <v>101</v>
      </c>
      <c r="B173" s="5">
        <v>1588200</v>
      </c>
      <c r="D173" s="7">
        <v>0</v>
      </c>
      <c r="F173" s="5">
        <v>1588200</v>
      </c>
    </row>
    <row r="174" spans="1:6" x14ac:dyDescent="0.25">
      <c r="F174" s="5"/>
    </row>
    <row r="175" spans="1:6" x14ac:dyDescent="0.25">
      <c r="A175" t="s">
        <v>102</v>
      </c>
      <c r="B175" s="5">
        <v>32253600</v>
      </c>
      <c r="C175" s="5"/>
      <c r="D175" s="5">
        <v>16890000</v>
      </c>
      <c r="F175" s="5">
        <v>49143600</v>
      </c>
    </row>
    <row r="177" spans="1:6" x14ac:dyDescent="0.25">
      <c r="A177" t="s">
        <v>103</v>
      </c>
    </row>
    <row r="178" spans="1:6" x14ac:dyDescent="0.25">
      <c r="A178" t="s">
        <v>104</v>
      </c>
    </row>
    <row r="180" spans="1:6" x14ac:dyDescent="0.25">
      <c r="A180" s="6" t="s">
        <v>105</v>
      </c>
    </row>
    <row r="181" spans="1:6" x14ac:dyDescent="0.25">
      <c r="A181" s="1"/>
      <c r="B181" t="s">
        <v>27</v>
      </c>
      <c r="D181" s="8" t="s">
        <v>95</v>
      </c>
      <c r="F181" t="s">
        <v>96</v>
      </c>
    </row>
    <row r="182" spans="1:6" x14ac:dyDescent="0.25">
      <c r="A182" t="s">
        <v>106</v>
      </c>
      <c r="B182" s="5">
        <v>6151000</v>
      </c>
      <c r="D182" s="5">
        <v>2266400</v>
      </c>
      <c r="F182" s="5">
        <v>8417400</v>
      </c>
    </row>
    <row r="183" spans="1:6" x14ac:dyDescent="0.25">
      <c r="A183" t="s">
        <v>107</v>
      </c>
      <c r="B183" s="5">
        <v>317600</v>
      </c>
      <c r="D183" s="5">
        <v>0</v>
      </c>
      <c r="F183" s="5">
        <v>317600</v>
      </c>
    </row>
    <row r="184" spans="1:6" x14ac:dyDescent="0.25">
      <c r="A184" t="s">
        <v>108</v>
      </c>
      <c r="B184" s="5">
        <v>1715300</v>
      </c>
      <c r="D184" s="5">
        <v>761400</v>
      </c>
      <c r="F184" s="5">
        <v>2476700</v>
      </c>
    </row>
    <row r="186" spans="1:6" x14ac:dyDescent="0.25">
      <c r="A186" t="s">
        <v>109</v>
      </c>
    </row>
    <row r="187" spans="1:6" x14ac:dyDescent="0.25">
      <c r="A187" t="s">
        <v>110</v>
      </c>
    </row>
    <row r="189" spans="1:6" x14ac:dyDescent="0.25">
      <c r="A189" s="1" t="s">
        <v>111</v>
      </c>
    </row>
    <row r="190" spans="1:6" x14ac:dyDescent="0.25">
      <c r="B190" t="s">
        <v>27</v>
      </c>
      <c r="D190" t="s">
        <v>95</v>
      </c>
      <c r="F190" t="s">
        <v>96</v>
      </c>
    </row>
    <row r="191" spans="1:6" x14ac:dyDescent="0.25">
      <c r="A191" t="s">
        <v>112</v>
      </c>
      <c r="B191" s="5">
        <v>32253600</v>
      </c>
      <c r="D191" s="5">
        <v>16890000</v>
      </c>
      <c r="F191" s="5">
        <v>49143600</v>
      </c>
    </row>
    <row r="192" spans="1:6" x14ac:dyDescent="0.25">
      <c r="A192" t="s">
        <v>113</v>
      </c>
      <c r="B192" s="5">
        <v>8183900</v>
      </c>
      <c r="D192" s="5">
        <v>3027800</v>
      </c>
      <c r="F192" s="5">
        <v>11211700</v>
      </c>
    </row>
    <row r="193" spans="1:7" x14ac:dyDescent="0.25">
      <c r="A193" t="s">
        <v>31</v>
      </c>
      <c r="B193" s="5">
        <v>40437500</v>
      </c>
      <c r="D193" s="5">
        <v>19917800</v>
      </c>
      <c r="F193" s="5">
        <v>60355300</v>
      </c>
    </row>
    <row r="195" spans="1:7" x14ac:dyDescent="0.25">
      <c r="A195" s="1" t="s">
        <v>114</v>
      </c>
    </row>
    <row r="197" spans="1:7" x14ac:dyDescent="0.25">
      <c r="A197" s="1" t="s">
        <v>115</v>
      </c>
    </row>
    <row r="198" spans="1:7" x14ac:dyDescent="0.25">
      <c r="A198" s="1"/>
      <c r="B198" t="s">
        <v>116</v>
      </c>
      <c r="D198" t="s">
        <v>117</v>
      </c>
      <c r="F198" t="s">
        <v>31</v>
      </c>
    </row>
    <row r="199" spans="1:7" x14ac:dyDescent="0.25">
      <c r="B199" t="s">
        <v>118</v>
      </c>
    </row>
    <row r="200" spans="1:7" x14ac:dyDescent="0.25">
      <c r="A200" t="s">
        <v>67</v>
      </c>
      <c r="B200" s="3">
        <v>189.17999313920021</v>
      </c>
      <c r="C200" s="4">
        <v>0.42815365577477221</v>
      </c>
      <c r="D200" s="3">
        <v>2.3728322810839217</v>
      </c>
      <c r="E200" s="4">
        <v>1.1533178319700667E-2</v>
      </c>
      <c r="F200" s="3">
        <v>191.55282542028414</v>
      </c>
      <c r="G200" s="4">
        <v>0.29579319641756635</v>
      </c>
    </row>
    <row r="201" spans="1:7" x14ac:dyDescent="0.25">
      <c r="A201" t="s">
        <v>119</v>
      </c>
      <c r="B201" s="3">
        <v>38.722822083786134</v>
      </c>
      <c r="C201" s="4">
        <v>8.7637797010014257E-2</v>
      </c>
      <c r="D201" s="3">
        <v>47.514058827918689</v>
      </c>
      <c r="E201" s="4">
        <v>0.23094262393666112</v>
      </c>
      <c r="F201" s="3">
        <v>86.236880911704816</v>
      </c>
      <c r="G201" s="4">
        <v>0.1331657865029488</v>
      </c>
    </row>
    <row r="202" spans="1:7" x14ac:dyDescent="0.25">
      <c r="A202" t="s">
        <v>98</v>
      </c>
      <c r="B202" s="3">
        <v>99.758438121741065</v>
      </c>
      <c r="C202" s="4">
        <v>0.22577408566019472</v>
      </c>
      <c r="D202" s="3">
        <v>107.01699804519856</v>
      </c>
      <c r="E202" s="4">
        <v>0.52015733751334625</v>
      </c>
      <c r="F202" s="3">
        <v>206.77543616693964</v>
      </c>
      <c r="G202" s="4">
        <v>0.31929973922472255</v>
      </c>
    </row>
    <row r="203" spans="1:7" x14ac:dyDescent="0.25">
      <c r="A203" t="s">
        <v>120</v>
      </c>
      <c r="B203" s="3">
        <v>67.873975461954757</v>
      </c>
      <c r="C203" s="4">
        <v>0.15361291774981808</v>
      </c>
      <c r="D203" s="3">
        <v>37.048032086082614</v>
      </c>
      <c r="E203" s="4">
        <v>0.18007238178991661</v>
      </c>
      <c r="F203" s="3">
        <v>104.92200754803737</v>
      </c>
      <c r="G203" s="4">
        <v>0.16201909796468905</v>
      </c>
    </row>
    <row r="204" spans="1:7" x14ac:dyDescent="0.25">
      <c r="A204" t="s">
        <v>100</v>
      </c>
      <c r="B204" s="3">
        <v>21.10580829929615</v>
      </c>
      <c r="C204" s="4">
        <v>4.7766832165894106E-2</v>
      </c>
      <c r="D204" s="3">
        <v>11.787746985491653</v>
      </c>
      <c r="E204" s="4">
        <v>5.7294478440375267E-2</v>
      </c>
      <c r="F204" s="3">
        <v>32.893555284787801</v>
      </c>
      <c r="G204" s="4">
        <v>5.0793768444174603E-2</v>
      </c>
    </row>
    <row r="205" spans="1:7" x14ac:dyDescent="0.25">
      <c r="A205" t="s">
        <v>121</v>
      </c>
      <c r="B205" s="3">
        <v>25.20966435975259</v>
      </c>
      <c r="C205" s="4">
        <v>5.7054711639306525E-2</v>
      </c>
      <c r="D205">
        <v>0</v>
      </c>
      <c r="E205" s="4">
        <v>0</v>
      </c>
      <c r="F205" s="3">
        <v>25.20966435975259</v>
      </c>
      <c r="G205" s="4">
        <v>3.8928411445898675E-2</v>
      </c>
    </row>
    <row r="206" spans="1:7" x14ac:dyDescent="0.25">
      <c r="A206" t="s">
        <v>122</v>
      </c>
      <c r="B206" s="3">
        <v>441.85070146573094</v>
      </c>
      <c r="D206" s="3">
        <v>205.73966822577546</v>
      </c>
      <c r="F206" s="3">
        <v>647.59036969150634</v>
      </c>
    </row>
    <row r="207" spans="1:7" x14ac:dyDescent="0.25">
      <c r="B207" s="3"/>
    </row>
    <row r="208" spans="1:7" x14ac:dyDescent="0.25">
      <c r="B208" s="3" t="s">
        <v>116</v>
      </c>
      <c r="D208" t="s">
        <v>95</v>
      </c>
      <c r="F208" t="s">
        <v>31</v>
      </c>
    </row>
    <row r="209" spans="1:7" x14ac:dyDescent="0.25">
      <c r="B209" t="s">
        <v>123</v>
      </c>
    </row>
    <row r="210" spans="1:7" x14ac:dyDescent="0.25">
      <c r="A210" t="s">
        <v>67</v>
      </c>
      <c r="B210" s="3">
        <v>279.98638984601632</v>
      </c>
      <c r="C210" s="4">
        <v>0.43617783875468208</v>
      </c>
      <c r="D210" s="3">
        <v>3.5117917760042041</v>
      </c>
      <c r="E210" s="4">
        <v>1.1545610765891405E-2</v>
      </c>
      <c r="F210" s="3">
        <v>283.49818162202052</v>
      </c>
      <c r="G210" s="4">
        <v>0.29965700010331953</v>
      </c>
    </row>
    <row r="211" spans="1:7" x14ac:dyDescent="0.25">
      <c r="A211" t="s">
        <v>119</v>
      </c>
      <c r="B211" s="3">
        <v>58.084233125679205</v>
      </c>
      <c r="C211" s="4">
        <v>9.0486738603313355E-2</v>
      </c>
      <c r="D211" s="3">
        <v>71.271088241878033</v>
      </c>
      <c r="E211" s="4">
        <v>0.23431578413185461</v>
      </c>
      <c r="F211" s="3">
        <v>129.35532136755722</v>
      </c>
      <c r="G211" s="4">
        <v>0.13672831101288516</v>
      </c>
    </row>
    <row r="212" spans="1:7" x14ac:dyDescent="0.25">
      <c r="A212" t="s">
        <v>98</v>
      </c>
      <c r="B212" s="3">
        <v>149.6376571826116</v>
      </c>
      <c r="C212" s="4">
        <v>0.23311358077841302</v>
      </c>
      <c r="D212" s="3">
        <v>160.52549706779786</v>
      </c>
      <c r="E212" s="4">
        <v>0.52775478313091684</v>
      </c>
      <c r="F212" s="3">
        <v>310.16315425040943</v>
      </c>
      <c r="G212" s="4">
        <v>0.32784182181873156</v>
      </c>
    </row>
    <row r="213" spans="1:7" x14ac:dyDescent="0.25">
      <c r="A213" t="s">
        <v>120</v>
      </c>
      <c r="B213" s="3">
        <v>95.702305401356199</v>
      </c>
      <c r="C213" s="4">
        <v>0.14909019240814364</v>
      </c>
      <c r="D213" s="3">
        <v>52.237725241376481</v>
      </c>
      <c r="E213" s="4">
        <v>0.17174037682232771</v>
      </c>
      <c r="F213" s="3">
        <v>147.94003064273267</v>
      </c>
      <c r="G213" s="4">
        <v>0.15637231083443054</v>
      </c>
    </row>
    <row r="214" spans="1:7" x14ac:dyDescent="0.25">
      <c r="A214" t="s">
        <v>100</v>
      </c>
      <c r="B214" s="3">
        <v>29.759189702007571</v>
      </c>
      <c r="C214" s="4">
        <v>4.63604643584676E-2</v>
      </c>
      <c r="D214" s="3">
        <v>16.620723249543229</v>
      </c>
      <c r="E214" s="4">
        <v>5.4643445149009359E-2</v>
      </c>
      <c r="F214" s="3">
        <v>46.3799129515508</v>
      </c>
      <c r="G214" s="4">
        <v>4.902347345086211E-2</v>
      </c>
    </row>
    <row r="215" spans="1:7" x14ac:dyDescent="0.25">
      <c r="A215" t="s">
        <v>121</v>
      </c>
      <c r="B215" s="3">
        <v>28.739017370117949</v>
      </c>
      <c r="C215" s="4">
        <v>4.4771185096980415E-2</v>
      </c>
      <c r="D215">
        <v>0</v>
      </c>
      <c r="E215" s="4">
        <v>0</v>
      </c>
      <c r="F215" s="3">
        <v>28.739017370117949</v>
      </c>
      <c r="G215" s="4">
        <v>3.0377082779771226E-2</v>
      </c>
    </row>
    <row r="216" spans="1:7" x14ac:dyDescent="0.25">
      <c r="A216" t="s">
        <v>122</v>
      </c>
      <c r="B216" s="3">
        <v>641.90879262778878</v>
      </c>
      <c r="D216" s="3">
        <v>304.16682557659982</v>
      </c>
      <c r="F216" s="3">
        <v>946.07561820438855</v>
      </c>
    </row>
    <row r="218" spans="1:7" x14ac:dyDescent="0.25">
      <c r="A218" s="1" t="s">
        <v>124</v>
      </c>
    </row>
    <row r="219" spans="1:7" x14ac:dyDescent="0.25">
      <c r="A219" s="1"/>
      <c r="B219" t="s">
        <v>27</v>
      </c>
      <c r="D219" t="s">
        <v>95</v>
      </c>
      <c r="F219" t="s">
        <v>31</v>
      </c>
    </row>
    <row r="220" spans="1:7" x14ac:dyDescent="0.25">
      <c r="B220" t="s">
        <v>118</v>
      </c>
    </row>
    <row r="221" spans="1:7" x14ac:dyDescent="0.25">
      <c r="A221" t="s">
        <v>125</v>
      </c>
      <c r="B221" s="3">
        <v>102.67617667385217</v>
      </c>
      <c r="D221" s="3">
        <v>12.0857073376008</v>
      </c>
      <c r="F221" s="3">
        <v>114.76188401145296</v>
      </c>
    </row>
    <row r="222" spans="1:7" x14ac:dyDescent="0.25">
      <c r="A222" t="s">
        <v>126</v>
      </c>
      <c r="B222" s="3">
        <v>27.226343906979157</v>
      </c>
      <c r="D222" s="3">
        <v>41.010905519914196</v>
      </c>
      <c r="F222" s="3">
        <v>68.237249426893356</v>
      </c>
    </row>
    <row r="223" spans="1:7" x14ac:dyDescent="0.25">
      <c r="B223" s="3"/>
      <c r="D223" s="3"/>
    </row>
    <row r="224" spans="1:7" x14ac:dyDescent="0.25">
      <c r="B224" t="s">
        <v>127</v>
      </c>
      <c r="D224" s="3"/>
    </row>
    <row r="225" spans="1:7" x14ac:dyDescent="0.25">
      <c r="A225" t="s">
        <v>125</v>
      </c>
      <c r="B225" s="3">
        <v>117.05084140819146</v>
      </c>
      <c r="D225" s="3">
        <v>41.010905519914196</v>
      </c>
      <c r="F225" s="3">
        <v>158.06174692810566</v>
      </c>
    </row>
    <row r="226" spans="1:7" x14ac:dyDescent="0.25">
      <c r="A226" t="s">
        <v>126</v>
      </c>
      <c r="B226" s="3">
        <v>31.038032053956236</v>
      </c>
      <c r="D226" s="3">
        <v>13.77770636486491</v>
      </c>
      <c r="F226" s="3">
        <v>44.815738418821148</v>
      </c>
    </row>
    <row r="228" spans="1:7" x14ac:dyDescent="0.25">
      <c r="A228" s="1" t="s">
        <v>128</v>
      </c>
    </row>
    <row r="229" spans="1:7" x14ac:dyDescent="0.25">
      <c r="A229" s="1"/>
      <c r="B229" t="s">
        <v>27</v>
      </c>
      <c r="D229" t="s">
        <v>95</v>
      </c>
      <c r="F229" t="s">
        <v>31</v>
      </c>
    </row>
    <row r="230" spans="1:7" x14ac:dyDescent="0.25">
      <c r="B230" t="s">
        <v>118</v>
      </c>
    </row>
    <row r="231" spans="1:7" x14ac:dyDescent="0.25">
      <c r="A231" t="s">
        <v>112</v>
      </c>
      <c r="B231" s="3">
        <v>441.85070146573094</v>
      </c>
      <c r="C231" s="4">
        <v>0.77279967025659824</v>
      </c>
      <c r="D231" s="3">
        <v>205.73966822577546</v>
      </c>
      <c r="E231" s="4">
        <v>0.79486410237663263</v>
      </c>
      <c r="F231" s="3">
        <v>647.59036969150634</v>
      </c>
      <c r="G231" s="4">
        <v>0.77967560058396679</v>
      </c>
    </row>
    <row r="232" spans="1:7" x14ac:dyDescent="0.25">
      <c r="A232" t="s">
        <v>129</v>
      </c>
      <c r="B232" s="3">
        <v>102.67617667385217</v>
      </c>
      <c r="C232" s="4">
        <v>0.17958128212435409</v>
      </c>
      <c r="D232" s="3">
        <v>12.0857073376008</v>
      </c>
      <c r="E232" s="4">
        <v>4.6692477913139852E-2</v>
      </c>
      <c r="F232" s="3">
        <v>114.76188401145296</v>
      </c>
      <c r="G232" s="4">
        <v>0.13816919619018028</v>
      </c>
    </row>
    <row r="233" spans="1:7" x14ac:dyDescent="0.25">
      <c r="A233" t="s">
        <v>130</v>
      </c>
      <c r="B233" s="3">
        <v>27.226343906979157</v>
      </c>
      <c r="C233" s="4">
        <v>4.7619047619047616E-2</v>
      </c>
      <c r="D233" s="3">
        <v>41.010905519914196</v>
      </c>
      <c r="E233" s="4">
        <v>0.15844341971022743</v>
      </c>
      <c r="F233" s="3">
        <v>68.237249426893356</v>
      </c>
      <c r="G233" s="4">
        <v>8.2155203225853068E-2</v>
      </c>
    </row>
    <row r="234" spans="1:7" x14ac:dyDescent="0.25">
      <c r="A234" t="s">
        <v>31</v>
      </c>
      <c r="B234" s="3">
        <v>571.75322204656231</v>
      </c>
      <c r="D234" s="3">
        <v>258.83628108329049</v>
      </c>
      <c r="F234" s="3">
        <v>830.58950312985257</v>
      </c>
    </row>
    <row r="235" spans="1:7" x14ac:dyDescent="0.25">
      <c r="B235" s="3"/>
      <c r="D235" s="3"/>
    </row>
    <row r="236" spans="1:7" x14ac:dyDescent="0.25">
      <c r="B236" t="s">
        <v>127</v>
      </c>
      <c r="D236" s="3"/>
    </row>
    <row r="237" spans="1:7" x14ac:dyDescent="0.25">
      <c r="A237" t="s">
        <v>112</v>
      </c>
      <c r="B237" s="3">
        <v>641.90879262778878</v>
      </c>
      <c r="C237" s="4">
        <v>0.81254517599386344</v>
      </c>
      <c r="D237" s="3">
        <v>304.16682557659982</v>
      </c>
      <c r="E237" s="4">
        <v>0.84736653587905608</v>
      </c>
      <c r="F237" s="3">
        <v>946.07561820438855</v>
      </c>
      <c r="G237" s="4">
        <v>0.8234240503638921</v>
      </c>
    </row>
    <row r="238" spans="1:7" x14ac:dyDescent="0.25">
      <c r="A238" t="s">
        <v>129</v>
      </c>
      <c r="B238" s="3">
        <v>117.05084140819146</v>
      </c>
      <c r="C238" s="4">
        <v>0.14816605976512584</v>
      </c>
      <c r="D238" s="3">
        <v>41.010905519914196</v>
      </c>
      <c r="E238" s="4">
        <v>0.11425068752253315</v>
      </c>
      <c r="F238" s="3">
        <v>158.06174692810566</v>
      </c>
      <c r="G238" s="4">
        <v>0.13757023366710996</v>
      </c>
    </row>
    <row r="239" spans="1:7" x14ac:dyDescent="0.25">
      <c r="A239" t="s">
        <v>130</v>
      </c>
      <c r="B239" s="3">
        <v>31.038032053956236</v>
      </c>
      <c r="C239" s="4">
        <v>3.9288764241010736E-2</v>
      </c>
      <c r="D239" s="3">
        <v>13.77770636486491</v>
      </c>
      <c r="E239" s="4">
        <v>3.8382776598410752E-2</v>
      </c>
      <c r="F239" s="3">
        <v>44.815738418821148</v>
      </c>
      <c r="G239" s="4">
        <v>3.9005715968997816E-2</v>
      </c>
    </row>
    <row r="240" spans="1:7" x14ac:dyDescent="0.25">
      <c r="A240" t="s">
        <v>31</v>
      </c>
      <c r="B240" s="3">
        <v>789.9976660899365</v>
      </c>
      <c r="D240" s="3">
        <v>358.95543746137895</v>
      </c>
      <c r="F240" s="3">
        <v>1148.9531035513155</v>
      </c>
    </row>
    <row r="242" spans="1:6" x14ac:dyDescent="0.25">
      <c r="A242" t="s">
        <v>131</v>
      </c>
    </row>
    <row r="243" spans="1:6" x14ac:dyDescent="0.25">
      <c r="A243" t="s">
        <v>132</v>
      </c>
    </row>
    <row r="245" spans="1:6" x14ac:dyDescent="0.25">
      <c r="A245" s="1" t="s">
        <v>133</v>
      </c>
    </row>
    <row r="247" spans="1:6" x14ac:dyDescent="0.25">
      <c r="A247" t="s">
        <v>134</v>
      </c>
    </row>
    <row r="248" spans="1:6" x14ac:dyDescent="0.25">
      <c r="A248" t="s">
        <v>135</v>
      </c>
    </row>
    <row r="250" spans="1:6" x14ac:dyDescent="0.25">
      <c r="B250" t="s">
        <v>136</v>
      </c>
    </row>
    <row r="251" spans="1:6" x14ac:dyDescent="0.25">
      <c r="B251" t="s">
        <v>27</v>
      </c>
      <c r="D251" t="s">
        <v>95</v>
      </c>
      <c r="F251" t="s">
        <v>31</v>
      </c>
    </row>
    <row r="252" spans="1:6" x14ac:dyDescent="0.25">
      <c r="A252" t="s">
        <v>137</v>
      </c>
      <c r="B252" s="5">
        <v>8239000</v>
      </c>
      <c r="D252" s="5">
        <v>3864000</v>
      </c>
      <c r="F252" s="5">
        <v>12103000</v>
      </c>
    </row>
    <row r="253" spans="1:6" x14ac:dyDescent="0.25">
      <c r="A253" t="s">
        <v>138</v>
      </c>
      <c r="B253" s="7">
        <v>1875000</v>
      </c>
      <c r="D253" s="5">
        <v>657000</v>
      </c>
      <c r="F253" s="5">
        <v>2532000</v>
      </c>
    </row>
    <row r="254" spans="1:6" x14ac:dyDescent="0.25">
      <c r="A254" t="s">
        <v>139</v>
      </c>
      <c r="B254" s="7">
        <v>497000</v>
      </c>
      <c r="D254" s="5">
        <v>221000</v>
      </c>
      <c r="F254" s="5">
        <v>718000</v>
      </c>
    </row>
    <row r="255" spans="1:6" x14ac:dyDescent="0.25">
      <c r="A255" t="s">
        <v>31</v>
      </c>
      <c r="B255" s="5">
        <v>10611000</v>
      </c>
      <c r="D255" s="5">
        <v>4742000</v>
      </c>
      <c r="F255" s="5">
        <v>15353000</v>
      </c>
    </row>
    <row r="258" spans="1:1" x14ac:dyDescent="0.25">
      <c r="A258" s="1" t="s">
        <v>140</v>
      </c>
    </row>
    <row r="260" spans="1:1" x14ac:dyDescent="0.25">
      <c r="A260" t="s">
        <v>141</v>
      </c>
    </row>
    <row r="261" spans="1:1" x14ac:dyDescent="0.25">
      <c r="A261" t="s">
        <v>142</v>
      </c>
    </row>
    <row r="262" spans="1:1" x14ac:dyDescent="0.25">
      <c r="A262" t="s">
        <v>143</v>
      </c>
    </row>
    <row r="263" spans="1:1" x14ac:dyDescent="0.25">
      <c r="A263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topLeftCell="A19" workbookViewId="0">
      <selection sqref="A1:XFD1048576"/>
    </sheetView>
  </sheetViews>
  <sheetFormatPr defaultRowHeight="15" x14ac:dyDescent="0.25"/>
  <cols>
    <col min="1" max="1" width="26.85546875" customWidth="1"/>
    <col min="2" max="2" width="20.85546875" customWidth="1"/>
    <col min="3" max="3" width="12.28515625" bestFit="1" customWidth="1"/>
    <col min="4" max="4" width="14" customWidth="1"/>
    <col min="5" max="5" width="13" customWidth="1"/>
    <col min="6" max="6" width="13.42578125" customWidth="1"/>
    <col min="7" max="7" width="14.7109375" customWidth="1"/>
    <col min="8" max="9" width="12.140625" bestFit="1" customWidth="1"/>
    <col min="257" max="257" width="28.5703125" bestFit="1" customWidth="1"/>
    <col min="258" max="258" width="20.85546875" customWidth="1"/>
    <col min="259" max="259" width="12.28515625" bestFit="1" customWidth="1"/>
    <col min="260" max="260" width="12.140625" bestFit="1" customWidth="1"/>
    <col min="261" max="261" width="11.140625" bestFit="1" customWidth="1"/>
    <col min="262" max="262" width="12.28515625" bestFit="1" customWidth="1"/>
    <col min="263" max="265" width="12.140625" bestFit="1" customWidth="1"/>
    <col min="513" max="513" width="28.5703125" bestFit="1" customWidth="1"/>
    <col min="514" max="514" width="20.85546875" customWidth="1"/>
    <col min="515" max="515" width="12.28515625" bestFit="1" customWidth="1"/>
    <col min="516" max="516" width="12.140625" bestFit="1" customWidth="1"/>
    <col min="517" max="517" width="11.140625" bestFit="1" customWidth="1"/>
    <col min="518" max="518" width="12.28515625" bestFit="1" customWidth="1"/>
    <col min="519" max="521" width="12.140625" bestFit="1" customWidth="1"/>
    <col min="769" max="769" width="28.5703125" bestFit="1" customWidth="1"/>
    <col min="770" max="770" width="20.85546875" customWidth="1"/>
    <col min="771" max="771" width="12.28515625" bestFit="1" customWidth="1"/>
    <col min="772" max="772" width="12.140625" bestFit="1" customWidth="1"/>
    <col min="773" max="773" width="11.140625" bestFit="1" customWidth="1"/>
    <col min="774" max="774" width="12.28515625" bestFit="1" customWidth="1"/>
    <col min="775" max="777" width="12.140625" bestFit="1" customWidth="1"/>
    <col min="1025" max="1025" width="28.5703125" bestFit="1" customWidth="1"/>
    <col min="1026" max="1026" width="20.85546875" customWidth="1"/>
    <col min="1027" max="1027" width="12.28515625" bestFit="1" customWidth="1"/>
    <col min="1028" max="1028" width="12.140625" bestFit="1" customWidth="1"/>
    <col min="1029" max="1029" width="11.140625" bestFit="1" customWidth="1"/>
    <col min="1030" max="1030" width="12.28515625" bestFit="1" customWidth="1"/>
    <col min="1031" max="1033" width="12.140625" bestFit="1" customWidth="1"/>
    <col min="1281" max="1281" width="28.5703125" bestFit="1" customWidth="1"/>
    <col min="1282" max="1282" width="20.85546875" customWidth="1"/>
    <col min="1283" max="1283" width="12.28515625" bestFit="1" customWidth="1"/>
    <col min="1284" max="1284" width="12.140625" bestFit="1" customWidth="1"/>
    <col min="1285" max="1285" width="11.140625" bestFit="1" customWidth="1"/>
    <col min="1286" max="1286" width="12.28515625" bestFit="1" customWidth="1"/>
    <col min="1287" max="1289" width="12.140625" bestFit="1" customWidth="1"/>
    <col min="1537" max="1537" width="28.5703125" bestFit="1" customWidth="1"/>
    <col min="1538" max="1538" width="20.85546875" customWidth="1"/>
    <col min="1539" max="1539" width="12.28515625" bestFit="1" customWidth="1"/>
    <col min="1540" max="1540" width="12.140625" bestFit="1" customWidth="1"/>
    <col min="1541" max="1541" width="11.140625" bestFit="1" customWidth="1"/>
    <col min="1542" max="1542" width="12.28515625" bestFit="1" customWidth="1"/>
    <col min="1543" max="1545" width="12.140625" bestFit="1" customWidth="1"/>
    <col min="1793" max="1793" width="28.5703125" bestFit="1" customWidth="1"/>
    <col min="1794" max="1794" width="20.85546875" customWidth="1"/>
    <col min="1795" max="1795" width="12.28515625" bestFit="1" customWidth="1"/>
    <col min="1796" max="1796" width="12.140625" bestFit="1" customWidth="1"/>
    <col min="1797" max="1797" width="11.140625" bestFit="1" customWidth="1"/>
    <col min="1798" max="1798" width="12.28515625" bestFit="1" customWidth="1"/>
    <col min="1799" max="1801" width="12.140625" bestFit="1" customWidth="1"/>
    <col min="2049" max="2049" width="28.5703125" bestFit="1" customWidth="1"/>
    <col min="2050" max="2050" width="20.85546875" customWidth="1"/>
    <col min="2051" max="2051" width="12.28515625" bestFit="1" customWidth="1"/>
    <col min="2052" max="2052" width="12.140625" bestFit="1" customWidth="1"/>
    <col min="2053" max="2053" width="11.140625" bestFit="1" customWidth="1"/>
    <col min="2054" max="2054" width="12.28515625" bestFit="1" customWidth="1"/>
    <col min="2055" max="2057" width="12.140625" bestFit="1" customWidth="1"/>
    <col min="2305" max="2305" width="28.5703125" bestFit="1" customWidth="1"/>
    <col min="2306" max="2306" width="20.85546875" customWidth="1"/>
    <col min="2307" max="2307" width="12.28515625" bestFit="1" customWidth="1"/>
    <col min="2308" max="2308" width="12.140625" bestFit="1" customWidth="1"/>
    <col min="2309" max="2309" width="11.140625" bestFit="1" customWidth="1"/>
    <col min="2310" max="2310" width="12.28515625" bestFit="1" customWidth="1"/>
    <col min="2311" max="2313" width="12.140625" bestFit="1" customWidth="1"/>
    <col min="2561" max="2561" width="28.5703125" bestFit="1" customWidth="1"/>
    <col min="2562" max="2562" width="20.85546875" customWidth="1"/>
    <col min="2563" max="2563" width="12.28515625" bestFit="1" customWidth="1"/>
    <col min="2564" max="2564" width="12.140625" bestFit="1" customWidth="1"/>
    <col min="2565" max="2565" width="11.140625" bestFit="1" customWidth="1"/>
    <col min="2566" max="2566" width="12.28515625" bestFit="1" customWidth="1"/>
    <col min="2567" max="2569" width="12.140625" bestFit="1" customWidth="1"/>
    <col min="2817" max="2817" width="28.5703125" bestFit="1" customWidth="1"/>
    <col min="2818" max="2818" width="20.85546875" customWidth="1"/>
    <col min="2819" max="2819" width="12.28515625" bestFit="1" customWidth="1"/>
    <col min="2820" max="2820" width="12.140625" bestFit="1" customWidth="1"/>
    <col min="2821" max="2821" width="11.140625" bestFit="1" customWidth="1"/>
    <col min="2822" max="2822" width="12.28515625" bestFit="1" customWidth="1"/>
    <col min="2823" max="2825" width="12.140625" bestFit="1" customWidth="1"/>
    <col min="3073" max="3073" width="28.5703125" bestFit="1" customWidth="1"/>
    <col min="3074" max="3074" width="20.85546875" customWidth="1"/>
    <col min="3075" max="3075" width="12.28515625" bestFit="1" customWidth="1"/>
    <col min="3076" max="3076" width="12.140625" bestFit="1" customWidth="1"/>
    <col min="3077" max="3077" width="11.140625" bestFit="1" customWidth="1"/>
    <col min="3078" max="3078" width="12.28515625" bestFit="1" customWidth="1"/>
    <col min="3079" max="3081" width="12.140625" bestFit="1" customWidth="1"/>
    <col min="3329" max="3329" width="28.5703125" bestFit="1" customWidth="1"/>
    <col min="3330" max="3330" width="20.85546875" customWidth="1"/>
    <col min="3331" max="3331" width="12.28515625" bestFit="1" customWidth="1"/>
    <col min="3332" max="3332" width="12.140625" bestFit="1" customWidth="1"/>
    <col min="3333" max="3333" width="11.140625" bestFit="1" customWidth="1"/>
    <col min="3334" max="3334" width="12.28515625" bestFit="1" customWidth="1"/>
    <col min="3335" max="3337" width="12.140625" bestFit="1" customWidth="1"/>
    <col min="3585" max="3585" width="28.5703125" bestFit="1" customWidth="1"/>
    <col min="3586" max="3586" width="20.85546875" customWidth="1"/>
    <col min="3587" max="3587" width="12.28515625" bestFit="1" customWidth="1"/>
    <col min="3588" max="3588" width="12.140625" bestFit="1" customWidth="1"/>
    <col min="3589" max="3589" width="11.140625" bestFit="1" customWidth="1"/>
    <col min="3590" max="3590" width="12.28515625" bestFit="1" customWidth="1"/>
    <col min="3591" max="3593" width="12.140625" bestFit="1" customWidth="1"/>
    <col min="3841" max="3841" width="28.5703125" bestFit="1" customWidth="1"/>
    <col min="3842" max="3842" width="20.85546875" customWidth="1"/>
    <col min="3843" max="3843" width="12.28515625" bestFit="1" customWidth="1"/>
    <col min="3844" max="3844" width="12.140625" bestFit="1" customWidth="1"/>
    <col min="3845" max="3845" width="11.140625" bestFit="1" customWidth="1"/>
    <col min="3846" max="3846" width="12.28515625" bestFit="1" customWidth="1"/>
    <col min="3847" max="3849" width="12.140625" bestFit="1" customWidth="1"/>
    <col min="4097" max="4097" width="28.5703125" bestFit="1" customWidth="1"/>
    <col min="4098" max="4098" width="20.85546875" customWidth="1"/>
    <col min="4099" max="4099" width="12.28515625" bestFit="1" customWidth="1"/>
    <col min="4100" max="4100" width="12.140625" bestFit="1" customWidth="1"/>
    <col min="4101" max="4101" width="11.140625" bestFit="1" customWidth="1"/>
    <col min="4102" max="4102" width="12.28515625" bestFit="1" customWidth="1"/>
    <col min="4103" max="4105" width="12.140625" bestFit="1" customWidth="1"/>
    <col min="4353" max="4353" width="28.5703125" bestFit="1" customWidth="1"/>
    <col min="4354" max="4354" width="20.85546875" customWidth="1"/>
    <col min="4355" max="4355" width="12.28515625" bestFit="1" customWidth="1"/>
    <col min="4356" max="4356" width="12.140625" bestFit="1" customWidth="1"/>
    <col min="4357" max="4357" width="11.140625" bestFit="1" customWidth="1"/>
    <col min="4358" max="4358" width="12.28515625" bestFit="1" customWidth="1"/>
    <col min="4359" max="4361" width="12.140625" bestFit="1" customWidth="1"/>
    <col min="4609" max="4609" width="28.5703125" bestFit="1" customWidth="1"/>
    <col min="4610" max="4610" width="20.85546875" customWidth="1"/>
    <col min="4611" max="4611" width="12.28515625" bestFit="1" customWidth="1"/>
    <col min="4612" max="4612" width="12.140625" bestFit="1" customWidth="1"/>
    <col min="4613" max="4613" width="11.140625" bestFit="1" customWidth="1"/>
    <col min="4614" max="4614" width="12.28515625" bestFit="1" customWidth="1"/>
    <col min="4615" max="4617" width="12.140625" bestFit="1" customWidth="1"/>
    <col min="4865" max="4865" width="28.5703125" bestFit="1" customWidth="1"/>
    <col min="4866" max="4866" width="20.85546875" customWidth="1"/>
    <col min="4867" max="4867" width="12.28515625" bestFit="1" customWidth="1"/>
    <col min="4868" max="4868" width="12.140625" bestFit="1" customWidth="1"/>
    <col min="4869" max="4869" width="11.140625" bestFit="1" customWidth="1"/>
    <col min="4870" max="4870" width="12.28515625" bestFit="1" customWidth="1"/>
    <col min="4871" max="4873" width="12.140625" bestFit="1" customWidth="1"/>
    <col min="5121" max="5121" width="28.5703125" bestFit="1" customWidth="1"/>
    <col min="5122" max="5122" width="20.85546875" customWidth="1"/>
    <col min="5123" max="5123" width="12.28515625" bestFit="1" customWidth="1"/>
    <col min="5124" max="5124" width="12.140625" bestFit="1" customWidth="1"/>
    <col min="5125" max="5125" width="11.140625" bestFit="1" customWidth="1"/>
    <col min="5126" max="5126" width="12.28515625" bestFit="1" customWidth="1"/>
    <col min="5127" max="5129" width="12.140625" bestFit="1" customWidth="1"/>
    <col min="5377" max="5377" width="28.5703125" bestFit="1" customWidth="1"/>
    <col min="5378" max="5378" width="20.85546875" customWidth="1"/>
    <col min="5379" max="5379" width="12.28515625" bestFit="1" customWidth="1"/>
    <col min="5380" max="5380" width="12.140625" bestFit="1" customWidth="1"/>
    <col min="5381" max="5381" width="11.140625" bestFit="1" customWidth="1"/>
    <col min="5382" max="5382" width="12.28515625" bestFit="1" customWidth="1"/>
    <col min="5383" max="5385" width="12.140625" bestFit="1" customWidth="1"/>
    <col min="5633" max="5633" width="28.5703125" bestFit="1" customWidth="1"/>
    <col min="5634" max="5634" width="20.85546875" customWidth="1"/>
    <col min="5635" max="5635" width="12.28515625" bestFit="1" customWidth="1"/>
    <col min="5636" max="5636" width="12.140625" bestFit="1" customWidth="1"/>
    <col min="5637" max="5637" width="11.140625" bestFit="1" customWidth="1"/>
    <col min="5638" max="5638" width="12.28515625" bestFit="1" customWidth="1"/>
    <col min="5639" max="5641" width="12.140625" bestFit="1" customWidth="1"/>
    <col min="5889" max="5889" width="28.5703125" bestFit="1" customWidth="1"/>
    <col min="5890" max="5890" width="20.85546875" customWidth="1"/>
    <col min="5891" max="5891" width="12.28515625" bestFit="1" customWidth="1"/>
    <col min="5892" max="5892" width="12.140625" bestFit="1" customWidth="1"/>
    <col min="5893" max="5893" width="11.140625" bestFit="1" customWidth="1"/>
    <col min="5894" max="5894" width="12.28515625" bestFit="1" customWidth="1"/>
    <col min="5895" max="5897" width="12.140625" bestFit="1" customWidth="1"/>
    <col min="6145" max="6145" width="28.5703125" bestFit="1" customWidth="1"/>
    <col min="6146" max="6146" width="20.85546875" customWidth="1"/>
    <col min="6147" max="6147" width="12.28515625" bestFit="1" customWidth="1"/>
    <col min="6148" max="6148" width="12.140625" bestFit="1" customWidth="1"/>
    <col min="6149" max="6149" width="11.140625" bestFit="1" customWidth="1"/>
    <col min="6150" max="6150" width="12.28515625" bestFit="1" customWidth="1"/>
    <col min="6151" max="6153" width="12.140625" bestFit="1" customWidth="1"/>
    <col min="6401" max="6401" width="28.5703125" bestFit="1" customWidth="1"/>
    <col min="6402" max="6402" width="20.85546875" customWidth="1"/>
    <col min="6403" max="6403" width="12.28515625" bestFit="1" customWidth="1"/>
    <col min="6404" max="6404" width="12.140625" bestFit="1" customWidth="1"/>
    <col min="6405" max="6405" width="11.140625" bestFit="1" customWidth="1"/>
    <col min="6406" max="6406" width="12.28515625" bestFit="1" customWidth="1"/>
    <col min="6407" max="6409" width="12.140625" bestFit="1" customWidth="1"/>
    <col min="6657" max="6657" width="28.5703125" bestFit="1" customWidth="1"/>
    <col min="6658" max="6658" width="20.85546875" customWidth="1"/>
    <col min="6659" max="6659" width="12.28515625" bestFit="1" customWidth="1"/>
    <col min="6660" max="6660" width="12.140625" bestFit="1" customWidth="1"/>
    <col min="6661" max="6661" width="11.140625" bestFit="1" customWidth="1"/>
    <col min="6662" max="6662" width="12.28515625" bestFit="1" customWidth="1"/>
    <col min="6663" max="6665" width="12.140625" bestFit="1" customWidth="1"/>
    <col min="6913" max="6913" width="28.5703125" bestFit="1" customWidth="1"/>
    <col min="6914" max="6914" width="20.85546875" customWidth="1"/>
    <col min="6915" max="6915" width="12.28515625" bestFit="1" customWidth="1"/>
    <col min="6916" max="6916" width="12.140625" bestFit="1" customWidth="1"/>
    <col min="6917" max="6917" width="11.140625" bestFit="1" customWidth="1"/>
    <col min="6918" max="6918" width="12.28515625" bestFit="1" customWidth="1"/>
    <col min="6919" max="6921" width="12.140625" bestFit="1" customWidth="1"/>
    <col min="7169" max="7169" width="28.5703125" bestFit="1" customWidth="1"/>
    <col min="7170" max="7170" width="20.85546875" customWidth="1"/>
    <col min="7171" max="7171" width="12.28515625" bestFit="1" customWidth="1"/>
    <col min="7172" max="7172" width="12.140625" bestFit="1" customWidth="1"/>
    <col min="7173" max="7173" width="11.140625" bestFit="1" customWidth="1"/>
    <col min="7174" max="7174" width="12.28515625" bestFit="1" customWidth="1"/>
    <col min="7175" max="7177" width="12.140625" bestFit="1" customWidth="1"/>
    <col min="7425" max="7425" width="28.5703125" bestFit="1" customWidth="1"/>
    <col min="7426" max="7426" width="20.85546875" customWidth="1"/>
    <col min="7427" max="7427" width="12.28515625" bestFit="1" customWidth="1"/>
    <col min="7428" max="7428" width="12.140625" bestFit="1" customWidth="1"/>
    <col min="7429" max="7429" width="11.140625" bestFit="1" customWidth="1"/>
    <col min="7430" max="7430" width="12.28515625" bestFit="1" customWidth="1"/>
    <col min="7431" max="7433" width="12.140625" bestFit="1" customWidth="1"/>
    <col min="7681" max="7681" width="28.5703125" bestFit="1" customWidth="1"/>
    <col min="7682" max="7682" width="20.85546875" customWidth="1"/>
    <col min="7683" max="7683" width="12.28515625" bestFit="1" customWidth="1"/>
    <col min="7684" max="7684" width="12.140625" bestFit="1" customWidth="1"/>
    <col min="7685" max="7685" width="11.140625" bestFit="1" customWidth="1"/>
    <col min="7686" max="7686" width="12.28515625" bestFit="1" customWidth="1"/>
    <col min="7687" max="7689" width="12.140625" bestFit="1" customWidth="1"/>
    <col min="7937" max="7937" width="28.5703125" bestFit="1" customWidth="1"/>
    <col min="7938" max="7938" width="20.85546875" customWidth="1"/>
    <col min="7939" max="7939" width="12.28515625" bestFit="1" customWidth="1"/>
    <col min="7940" max="7940" width="12.140625" bestFit="1" customWidth="1"/>
    <col min="7941" max="7941" width="11.140625" bestFit="1" customWidth="1"/>
    <col min="7942" max="7942" width="12.28515625" bestFit="1" customWidth="1"/>
    <col min="7943" max="7945" width="12.140625" bestFit="1" customWidth="1"/>
    <col min="8193" max="8193" width="28.5703125" bestFit="1" customWidth="1"/>
    <col min="8194" max="8194" width="20.85546875" customWidth="1"/>
    <col min="8195" max="8195" width="12.28515625" bestFit="1" customWidth="1"/>
    <col min="8196" max="8196" width="12.140625" bestFit="1" customWidth="1"/>
    <col min="8197" max="8197" width="11.140625" bestFit="1" customWidth="1"/>
    <col min="8198" max="8198" width="12.28515625" bestFit="1" customWidth="1"/>
    <col min="8199" max="8201" width="12.140625" bestFit="1" customWidth="1"/>
    <col min="8449" max="8449" width="28.5703125" bestFit="1" customWidth="1"/>
    <col min="8450" max="8450" width="20.85546875" customWidth="1"/>
    <col min="8451" max="8451" width="12.28515625" bestFit="1" customWidth="1"/>
    <col min="8452" max="8452" width="12.140625" bestFit="1" customWidth="1"/>
    <col min="8453" max="8453" width="11.140625" bestFit="1" customWidth="1"/>
    <col min="8454" max="8454" width="12.28515625" bestFit="1" customWidth="1"/>
    <col min="8455" max="8457" width="12.140625" bestFit="1" customWidth="1"/>
    <col min="8705" max="8705" width="28.5703125" bestFit="1" customWidth="1"/>
    <col min="8706" max="8706" width="20.85546875" customWidth="1"/>
    <col min="8707" max="8707" width="12.28515625" bestFit="1" customWidth="1"/>
    <col min="8708" max="8708" width="12.140625" bestFit="1" customWidth="1"/>
    <col min="8709" max="8709" width="11.140625" bestFit="1" customWidth="1"/>
    <col min="8710" max="8710" width="12.28515625" bestFit="1" customWidth="1"/>
    <col min="8711" max="8713" width="12.140625" bestFit="1" customWidth="1"/>
    <col min="8961" max="8961" width="28.5703125" bestFit="1" customWidth="1"/>
    <col min="8962" max="8962" width="20.85546875" customWidth="1"/>
    <col min="8963" max="8963" width="12.28515625" bestFit="1" customWidth="1"/>
    <col min="8964" max="8964" width="12.140625" bestFit="1" customWidth="1"/>
    <col min="8965" max="8965" width="11.140625" bestFit="1" customWidth="1"/>
    <col min="8966" max="8966" width="12.28515625" bestFit="1" customWidth="1"/>
    <col min="8967" max="8969" width="12.140625" bestFit="1" customWidth="1"/>
    <col min="9217" max="9217" width="28.5703125" bestFit="1" customWidth="1"/>
    <col min="9218" max="9218" width="20.85546875" customWidth="1"/>
    <col min="9219" max="9219" width="12.28515625" bestFit="1" customWidth="1"/>
    <col min="9220" max="9220" width="12.140625" bestFit="1" customWidth="1"/>
    <col min="9221" max="9221" width="11.140625" bestFit="1" customWidth="1"/>
    <col min="9222" max="9222" width="12.28515625" bestFit="1" customWidth="1"/>
    <col min="9223" max="9225" width="12.140625" bestFit="1" customWidth="1"/>
    <col min="9473" max="9473" width="28.5703125" bestFit="1" customWidth="1"/>
    <col min="9474" max="9474" width="20.85546875" customWidth="1"/>
    <col min="9475" max="9475" width="12.28515625" bestFit="1" customWidth="1"/>
    <col min="9476" max="9476" width="12.140625" bestFit="1" customWidth="1"/>
    <col min="9477" max="9477" width="11.140625" bestFit="1" customWidth="1"/>
    <col min="9478" max="9478" width="12.28515625" bestFit="1" customWidth="1"/>
    <col min="9479" max="9481" width="12.140625" bestFit="1" customWidth="1"/>
    <col min="9729" max="9729" width="28.5703125" bestFit="1" customWidth="1"/>
    <col min="9730" max="9730" width="20.85546875" customWidth="1"/>
    <col min="9731" max="9731" width="12.28515625" bestFit="1" customWidth="1"/>
    <col min="9732" max="9732" width="12.140625" bestFit="1" customWidth="1"/>
    <col min="9733" max="9733" width="11.140625" bestFit="1" customWidth="1"/>
    <col min="9734" max="9734" width="12.28515625" bestFit="1" customWidth="1"/>
    <col min="9735" max="9737" width="12.140625" bestFit="1" customWidth="1"/>
    <col min="9985" max="9985" width="28.5703125" bestFit="1" customWidth="1"/>
    <col min="9986" max="9986" width="20.85546875" customWidth="1"/>
    <col min="9987" max="9987" width="12.28515625" bestFit="1" customWidth="1"/>
    <col min="9988" max="9988" width="12.140625" bestFit="1" customWidth="1"/>
    <col min="9989" max="9989" width="11.140625" bestFit="1" customWidth="1"/>
    <col min="9990" max="9990" width="12.28515625" bestFit="1" customWidth="1"/>
    <col min="9991" max="9993" width="12.140625" bestFit="1" customWidth="1"/>
    <col min="10241" max="10241" width="28.5703125" bestFit="1" customWidth="1"/>
    <col min="10242" max="10242" width="20.85546875" customWidth="1"/>
    <col min="10243" max="10243" width="12.28515625" bestFit="1" customWidth="1"/>
    <col min="10244" max="10244" width="12.140625" bestFit="1" customWidth="1"/>
    <col min="10245" max="10245" width="11.140625" bestFit="1" customWidth="1"/>
    <col min="10246" max="10246" width="12.28515625" bestFit="1" customWidth="1"/>
    <col min="10247" max="10249" width="12.140625" bestFit="1" customWidth="1"/>
    <col min="10497" max="10497" width="28.5703125" bestFit="1" customWidth="1"/>
    <col min="10498" max="10498" width="20.85546875" customWidth="1"/>
    <col min="10499" max="10499" width="12.28515625" bestFit="1" customWidth="1"/>
    <col min="10500" max="10500" width="12.140625" bestFit="1" customWidth="1"/>
    <col min="10501" max="10501" width="11.140625" bestFit="1" customWidth="1"/>
    <col min="10502" max="10502" width="12.28515625" bestFit="1" customWidth="1"/>
    <col min="10503" max="10505" width="12.140625" bestFit="1" customWidth="1"/>
    <col min="10753" max="10753" width="28.5703125" bestFit="1" customWidth="1"/>
    <col min="10754" max="10754" width="20.85546875" customWidth="1"/>
    <col min="10755" max="10755" width="12.28515625" bestFit="1" customWidth="1"/>
    <col min="10756" max="10756" width="12.140625" bestFit="1" customWidth="1"/>
    <col min="10757" max="10757" width="11.140625" bestFit="1" customWidth="1"/>
    <col min="10758" max="10758" width="12.28515625" bestFit="1" customWidth="1"/>
    <col min="10759" max="10761" width="12.140625" bestFit="1" customWidth="1"/>
    <col min="11009" max="11009" width="28.5703125" bestFit="1" customWidth="1"/>
    <col min="11010" max="11010" width="20.85546875" customWidth="1"/>
    <col min="11011" max="11011" width="12.28515625" bestFit="1" customWidth="1"/>
    <col min="11012" max="11012" width="12.140625" bestFit="1" customWidth="1"/>
    <col min="11013" max="11013" width="11.140625" bestFit="1" customWidth="1"/>
    <col min="11014" max="11014" width="12.28515625" bestFit="1" customWidth="1"/>
    <col min="11015" max="11017" width="12.140625" bestFit="1" customWidth="1"/>
    <col min="11265" max="11265" width="28.5703125" bestFit="1" customWidth="1"/>
    <col min="11266" max="11266" width="20.85546875" customWidth="1"/>
    <col min="11267" max="11267" width="12.28515625" bestFit="1" customWidth="1"/>
    <col min="11268" max="11268" width="12.140625" bestFit="1" customWidth="1"/>
    <col min="11269" max="11269" width="11.140625" bestFit="1" customWidth="1"/>
    <col min="11270" max="11270" width="12.28515625" bestFit="1" customWidth="1"/>
    <col min="11271" max="11273" width="12.140625" bestFit="1" customWidth="1"/>
    <col min="11521" max="11521" width="28.5703125" bestFit="1" customWidth="1"/>
    <col min="11522" max="11522" width="20.85546875" customWidth="1"/>
    <col min="11523" max="11523" width="12.28515625" bestFit="1" customWidth="1"/>
    <col min="11524" max="11524" width="12.140625" bestFit="1" customWidth="1"/>
    <col min="11525" max="11525" width="11.140625" bestFit="1" customWidth="1"/>
    <col min="11526" max="11526" width="12.28515625" bestFit="1" customWidth="1"/>
    <col min="11527" max="11529" width="12.140625" bestFit="1" customWidth="1"/>
    <col min="11777" max="11777" width="28.5703125" bestFit="1" customWidth="1"/>
    <col min="11778" max="11778" width="20.85546875" customWidth="1"/>
    <col min="11779" max="11779" width="12.28515625" bestFit="1" customWidth="1"/>
    <col min="11780" max="11780" width="12.140625" bestFit="1" customWidth="1"/>
    <col min="11781" max="11781" width="11.140625" bestFit="1" customWidth="1"/>
    <col min="11782" max="11782" width="12.28515625" bestFit="1" customWidth="1"/>
    <col min="11783" max="11785" width="12.140625" bestFit="1" customWidth="1"/>
    <col min="12033" max="12033" width="28.5703125" bestFit="1" customWidth="1"/>
    <col min="12034" max="12034" width="20.85546875" customWidth="1"/>
    <col min="12035" max="12035" width="12.28515625" bestFit="1" customWidth="1"/>
    <col min="12036" max="12036" width="12.140625" bestFit="1" customWidth="1"/>
    <col min="12037" max="12037" width="11.140625" bestFit="1" customWidth="1"/>
    <col min="12038" max="12038" width="12.28515625" bestFit="1" customWidth="1"/>
    <col min="12039" max="12041" width="12.140625" bestFit="1" customWidth="1"/>
    <col min="12289" max="12289" width="28.5703125" bestFit="1" customWidth="1"/>
    <col min="12290" max="12290" width="20.85546875" customWidth="1"/>
    <col min="12291" max="12291" width="12.28515625" bestFit="1" customWidth="1"/>
    <col min="12292" max="12292" width="12.140625" bestFit="1" customWidth="1"/>
    <col min="12293" max="12293" width="11.140625" bestFit="1" customWidth="1"/>
    <col min="12294" max="12294" width="12.28515625" bestFit="1" customWidth="1"/>
    <col min="12295" max="12297" width="12.140625" bestFit="1" customWidth="1"/>
    <col min="12545" max="12545" width="28.5703125" bestFit="1" customWidth="1"/>
    <col min="12546" max="12546" width="20.85546875" customWidth="1"/>
    <col min="12547" max="12547" width="12.28515625" bestFit="1" customWidth="1"/>
    <col min="12548" max="12548" width="12.140625" bestFit="1" customWidth="1"/>
    <col min="12549" max="12549" width="11.140625" bestFit="1" customWidth="1"/>
    <col min="12550" max="12550" width="12.28515625" bestFit="1" customWidth="1"/>
    <col min="12551" max="12553" width="12.140625" bestFit="1" customWidth="1"/>
    <col min="12801" max="12801" width="28.5703125" bestFit="1" customWidth="1"/>
    <col min="12802" max="12802" width="20.85546875" customWidth="1"/>
    <col min="12803" max="12803" width="12.28515625" bestFit="1" customWidth="1"/>
    <col min="12804" max="12804" width="12.140625" bestFit="1" customWidth="1"/>
    <col min="12805" max="12805" width="11.140625" bestFit="1" customWidth="1"/>
    <col min="12806" max="12806" width="12.28515625" bestFit="1" customWidth="1"/>
    <col min="12807" max="12809" width="12.140625" bestFit="1" customWidth="1"/>
    <col min="13057" max="13057" width="28.5703125" bestFit="1" customWidth="1"/>
    <col min="13058" max="13058" width="20.85546875" customWidth="1"/>
    <col min="13059" max="13059" width="12.28515625" bestFit="1" customWidth="1"/>
    <col min="13060" max="13060" width="12.140625" bestFit="1" customWidth="1"/>
    <col min="13061" max="13061" width="11.140625" bestFit="1" customWidth="1"/>
    <col min="13062" max="13062" width="12.28515625" bestFit="1" customWidth="1"/>
    <col min="13063" max="13065" width="12.140625" bestFit="1" customWidth="1"/>
    <col min="13313" max="13313" width="28.5703125" bestFit="1" customWidth="1"/>
    <col min="13314" max="13314" width="20.85546875" customWidth="1"/>
    <col min="13315" max="13315" width="12.28515625" bestFit="1" customWidth="1"/>
    <col min="13316" max="13316" width="12.140625" bestFit="1" customWidth="1"/>
    <col min="13317" max="13317" width="11.140625" bestFit="1" customWidth="1"/>
    <col min="13318" max="13318" width="12.28515625" bestFit="1" customWidth="1"/>
    <col min="13319" max="13321" width="12.140625" bestFit="1" customWidth="1"/>
    <col min="13569" max="13569" width="28.5703125" bestFit="1" customWidth="1"/>
    <col min="13570" max="13570" width="20.85546875" customWidth="1"/>
    <col min="13571" max="13571" width="12.28515625" bestFit="1" customWidth="1"/>
    <col min="13572" max="13572" width="12.140625" bestFit="1" customWidth="1"/>
    <col min="13573" max="13573" width="11.140625" bestFit="1" customWidth="1"/>
    <col min="13574" max="13574" width="12.28515625" bestFit="1" customWidth="1"/>
    <col min="13575" max="13577" width="12.140625" bestFit="1" customWidth="1"/>
    <col min="13825" max="13825" width="28.5703125" bestFit="1" customWidth="1"/>
    <col min="13826" max="13826" width="20.85546875" customWidth="1"/>
    <col min="13827" max="13827" width="12.28515625" bestFit="1" customWidth="1"/>
    <col min="13828" max="13828" width="12.140625" bestFit="1" customWidth="1"/>
    <col min="13829" max="13829" width="11.140625" bestFit="1" customWidth="1"/>
    <col min="13830" max="13830" width="12.28515625" bestFit="1" customWidth="1"/>
    <col min="13831" max="13833" width="12.140625" bestFit="1" customWidth="1"/>
    <col min="14081" max="14081" width="28.5703125" bestFit="1" customWidth="1"/>
    <col min="14082" max="14082" width="20.85546875" customWidth="1"/>
    <col min="14083" max="14083" width="12.28515625" bestFit="1" customWidth="1"/>
    <col min="14084" max="14084" width="12.140625" bestFit="1" customWidth="1"/>
    <col min="14085" max="14085" width="11.140625" bestFit="1" customWidth="1"/>
    <col min="14086" max="14086" width="12.28515625" bestFit="1" customWidth="1"/>
    <col min="14087" max="14089" width="12.140625" bestFit="1" customWidth="1"/>
    <col min="14337" max="14337" width="28.5703125" bestFit="1" customWidth="1"/>
    <col min="14338" max="14338" width="20.85546875" customWidth="1"/>
    <col min="14339" max="14339" width="12.28515625" bestFit="1" customWidth="1"/>
    <col min="14340" max="14340" width="12.140625" bestFit="1" customWidth="1"/>
    <col min="14341" max="14341" width="11.140625" bestFit="1" customWidth="1"/>
    <col min="14342" max="14342" width="12.28515625" bestFit="1" customWidth="1"/>
    <col min="14343" max="14345" width="12.140625" bestFit="1" customWidth="1"/>
    <col min="14593" max="14593" width="28.5703125" bestFit="1" customWidth="1"/>
    <col min="14594" max="14594" width="20.85546875" customWidth="1"/>
    <col min="14595" max="14595" width="12.28515625" bestFit="1" customWidth="1"/>
    <col min="14596" max="14596" width="12.140625" bestFit="1" customWidth="1"/>
    <col min="14597" max="14597" width="11.140625" bestFit="1" customWidth="1"/>
    <col min="14598" max="14598" width="12.28515625" bestFit="1" customWidth="1"/>
    <col min="14599" max="14601" width="12.140625" bestFit="1" customWidth="1"/>
    <col min="14849" max="14849" width="28.5703125" bestFit="1" customWidth="1"/>
    <col min="14850" max="14850" width="20.85546875" customWidth="1"/>
    <col min="14851" max="14851" width="12.28515625" bestFit="1" customWidth="1"/>
    <col min="14852" max="14852" width="12.140625" bestFit="1" customWidth="1"/>
    <col min="14853" max="14853" width="11.140625" bestFit="1" customWidth="1"/>
    <col min="14854" max="14854" width="12.28515625" bestFit="1" customWidth="1"/>
    <col min="14855" max="14857" width="12.140625" bestFit="1" customWidth="1"/>
    <col min="15105" max="15105" width="28.5703125" bestFit="1" customWidth="1"/>
    <col min="15106" max="15106" width="20.85546875" customWidth="1"/>
    <col min="15107" max="15107" width="12.28515625" bestFit="1" customWidth="1"/>
    <col min="15108" max="15108" width="12.140625" bestFit="1" customWidth="1"/>
    <col min="15109" max="15109" width="11.140625" bestFit="1" customWidth="1"/>
    <col min="15110" max="15110" width="12.28515625" bestFit="1" customWidth="1"/>
    <col min="15111" max="15113" width="12.140625" bestFit="1" customWidth="1"/>
    <col min="15361" max="15361" width="28.5703125" bestFit="1" customWidth="1"/>
    <col min="15362" max="15362" width="20.85546875" customWidth="1"/>
    <col min="15363" max="15363" width="12.28515625" bestFit="1" customWidth="1"/>
    <col min="15364" max="15364" width="12.140625" bestFit="1" customWidth="1"/>
    <col min="15365" max="15365" width="11.140625" bestFit="1" customWidth="1"/>
    <col min="15366" max="15366" width="12.28515625" bestFit="1" customWidth="1"/>
    <col min="15367" max="15369" width="12.140625" bestFit="1" customWidth="1"/>
    <col min="15617" max="15617" width="28.5703125" bestFit="1" customWidth="1"/>
    <col min="15618" max="15618" width="20.85546875" customWidth="1"/>
    <col min="15619" max="15619" width="12.28515625" bestFit="1" customWidth="1"/>
    <col min="15620" max="15620" width="12.140625" bestFit="1" customWidth="1"/>
    <col min="15621" max="15621" width="11.140625" bestFit="1" customWidth="1"/>
    <col min="15622" max="15622" width="12.28515625" bestFit="1" customWidth="1"/>
    <col min="15623" max="15625" width="12.140625" bestFit="1" customWidth="1"/>
    <col min="15873" max="15873" width="28.5703125" bestFit="1" customWidth="1"/>
    <col min="15874" max="15874" width="20.85546875" customWidth="1"/>
    <col min="15875" max="15875" width="12.28515625" bestFit="1" customWidth="1"/>
    <col min="15876" max="15876" width="12.140625" bestFit="1" customWidth="1"/>
    <col min="15877" max="15877" width="11.140625" bestFit="1" customWidth="1"/>
    <col min="15878" max="15878" width="12.28515625" bestFit="1" customWidth="1"/>
    <col min="15879" max="15881" width="12.140625" bestFit="1" customWidth="1"/>
    <col min="16129" max="16129" width="28.5703125" bestFit="1" customWidth="1"/>
    <col min="16130" max="16130" width="20.85546875" customWidth="1"/>
    <col min="16131" max="16131" width="12.28515625" bestFit="1" customWidth="1"/>
    <col min="16132" max="16132" width="12.140625" bestFit="1" customWidth="1"/>
    <col min="16133" max="16133" width="11.140625" bestFit="1" customWidth="1"/>
    <col min="16134" max="16134" width="12.28515625" bestFit="1" customWidth="1"/>
    <col min="16135" max="16137" width="12.140625" bestFit="1" customWidth="1"/>
  </cols>
  <sheetData>
    <row r="1" spans="1:3" x14ac:dyDescent="0.25">
      <c r="A1" s="1" t="s">
        <v>162</v>
      </c>
    </row>
    <row r="2" spans="1:3" x14ac:dyDescent="0.25">
      <c r="A2" s="2">
        <v>2013</v>
      </c>
    </row>
    <row r="3" spans="1:3" x14ac:dyDescent="0.25">
      <c r="A3" t="s">
        <v>163</v>
      </c>
    </row>
    <row r="4" spans="1:3" x14ac:dyDescent="0.25">
      <c r="A4" s="1" t="s">
        <v>0</v>
      </c>
    </row>
    <row r="6" spans="1:3" x14ac:dyDescent="0.25">
      <c r="A6" t="s">
        <v>1</v>
      </c>
      <c r="B6" s="3">
        <v>157</v>
      </c>
      <c r="C6" t="s">
        <v>2</v>
      </c>
    </row>
    <row r="7" spans="1:3" x14ac:dyDescent="0.25">
      <c r="A7" t="s">
        <v>3</v>
      </c>
      <c r="B7" s="3">
        <v>308</v>
      </c>
      <c r="C7" t="s">
        <v>2</v>
      </c>
    </row>
    <row r="8" spans="1:3" x14ac:dyDescent="0.25">
      <c r="A8" t="s">
        <v>4</v>
      </c>
      <c r="B8" s="3">
        <v>0</v>
      </c>
      <c r="C8" t="s">
        <v>2</v>
      </c>
    </row>
    <row r="9" spans="1:3" x14ac:dyDescent="0.25">
      <c r="A9" t="s">
        <v>5</v>
      </c>
      <c r="B9" s="3">
        <v>37</v>
      </c>
      <c r="C9" t="s">
        <v>2</v>
      </c>
    </row>
    <row r="10" spans="1:3" x14ac:dyDescent="0.25">
      <c r="A10" t="s">
        <v>6</v>
      </c>
      <c r="B10" s="3">
        <v>0</v>
      </c>
      <c r="C10" t="s">
        <v>2</v>
      </c>
    </row>
    <row r="11" spans="1:3" x14ac:dyDescent="0.25">
      <c r="A11" t="s">
        <v>7</v>
      </c>
      <c r="B11" s="3">
        <v>213</v>
      </c>
      <c r="C11" t="s">
        <v>8</v>
      </c>
    </row>
    <row r="12" spans="1:3" x14ac:dyDescent="0.25">
      <c r="A12" t="s">
        <v>9</v>
      </c>
      <c r="B12" s="3">
        <v>120</v>
      </c>
      <c r="C12" t="s">
        <v>10</v>
      </c>
    </row>
    <row r="13" spans="1:3" x14ac:dyDescent="0.25">
      <c r="A13" t="s">
        <v>11</v>
      </c>
      <c r="B13" s="3">
        <v>2</v>
      </c>
      <c r="C13" t="s">
        <v>10</v>
      </c>
    </row>
    <row r="14" spans="1:3" x14ac:dyDescent="0.25">
      <c r="A14" t="s">
        <v>12</v>
      </c>
      <c r="B14" s="3">
        <v>484</v>
      </c>
      <c r="C14" t="s">
        <v>8</v>
      </c>
    </row>
    <row r="15" spans="1:3" x14ac:dyDescent="0.25">
      <c r="A15" t="s">
        <v>13</v>
      </c>
      <c r="B15" s="3">
        <v>0</v>
      </c>
      <c r="C15" t="s">
        <v>2</v>
      </c>
    </row>
    <row r="16" spans="1:3" x14ac:dyDescent="0.25">
      <c r="A16" t="s">
        <v>14</v>
      </c>
      <c r="B16" s="3">
        <v>0</v>
      </c>
      <c r="C16" t="s">
        <v>2</v>
      </c>
    </row>
    <row r="17" spans="1:3" x14ac:dyDescent="0.25">
      <c r="A17" t="s">
        <v>15</v>
      </c>
      <c r="B17" s="3">
        <v>165.97335352006056</v>
      </c>
      <c r="C17" t="s">
        <v>8</v>
      </c>
    </row>
    <row r="18" spans="1:3" x14ac:dyDescent="0.25">
      <c r="A18" t="s">
        <v>16</v>
      </c>
      <c r="B18" s="3">
        <v>485</v>
      </c>
      <c r="C18" t="s">
        <v>17</v>
      </c>
    </row>
    <row r="19" spans="1:3" x14ac:dyDescent="0.25">
      <c r="B19" s="3"/>
    </row>
    <row r="20" spans="1:3" x14ac:dyDescent="0.25">
      <c r="A20" t="s">
        <v>18</v>
      </c>
      <c r="B20" s="3">
        <v>18180</v>
      </c>
      <c r="C20" t="s">
        <v>19</v>
      </c>
    </row>
    <row r="21" spans="1:3" x14ac:dyDescent="0.25">
      <c r="B21" s="3"/>
    </row>
    <row r="22" spans="1:3" x14ac:dyDescent="0.25">
      <c r="A22" t="s">
        <v>20</v>
      </c>
      <c r="B22" s="3">
        <v>0</v>
      </c>
      <c r="C22" t="s">
        <v>21</v>
      </c>
    </row>
    <row r="24" spans="1:3" x14ac:dyDescent="0.25">
      <c r="A24" t="s">
        <v>22</v>
      </c>
    </row>
    <row r="25" spans="1:3" x14ac:dyDescent="0.25">
      <c r="A25" t="s">
        <v>164</v>
      </c>
    </row>
    <row r="26" spans="1:3" x14ac:dyDescent="0.25">
      <c r="A26" t="s">
        <v>24</v>
      </c>
    </row>
    <row r="27" spans="1:3" x14ac:dyDescent="0.25">
      <c r="A27" t="s">
        <v>25</v>
      </c>
    </row>
    <row r="28" spans="1:3" x14ac:dyDescent="0.25">
      <c r="A28" t="s">
        <v>26</v>
      </c>
    </row>
    <row r="31" spans="1:3" x14ac:dyDescent="0.25">
      <c r="A31" s="1" t="s">
        <v>27</v>
      </c>
    </row>
    <row r="33" spans="1:8" x14ac:dyDescent="0.25">
      <c r="A33" s="1" t="s">
        <v>28</v>
      </c>
    </row>
    <row r="34" spans="1:8" x14ac:dyDescent="0.25">
      <c r="B34" t="s">
        <v>29</v>
      </c>
      <c r="D34" t="s">
        <v>30</v>
      </c>
      <c r="F34" t="s">
        <v>31</v>
      </c>
    </row>
    <row r="35" spans="1:8" x14ac:dyDescent="0.25">
      <c r="A35" t="s">
        <v>32</v>
      </c>
      <c r="B35" s="3">
        <v>18300</v>
      </c>
      <c r="C35" s="4">
        <v>0.15641025641025641</v>
      </c>
      <c r="D35" s="3">
        <v>2600</v>
      </c>
      <c r="E35" s="4">
        <v>0.34666666666666668</v>
      </c>
      <c r="F35" s="3">
        <v>20900</v>
      </c>
      <c r="G35" s="4">
        <v>0.1678714859437751</v>
      </c>
      <c r="H35" s="4"/>
    </row>
    <row r="36" spans="1:8" x14ac:dyDescent="0.25">
      <c r="A36" t="s">
        <v>7</v>
      </c>
      <c r="B36" s="3">
        <v>20000</v>
      </c>
      <c r="C36" s="4">
        <v>0.17094017094017094</v>
      </c>
      <c r="D36" s="3">
        <v>1000</v>
      </c>
      <c r="E36" s="4">
        <v>0.13333333333333333</v>
      </c>
      <c r="F36" s="3">
        <v>21000</v>
      </c>
      <c r="G36" s="4">
        <v>0.16867469879518071</v>
      </c>
      <c r="H36" s="4"/>
    </row>
    <row r="37" spans="1:8" x14ac:dyDescent="0.25">
      <c r="A37" t="s">
        <v>33</v>
      </c>
      <c r="B37" s="3">
        <v>3500</v>
      </c>
      <c r="C37" s="4">
        <v>2.9914529914529916E-2</v>
      </c>
      <c r="D37" s="3">
        <v>200</v>
      </c>
      <c r="E37" s="4">
        <v>2.6666666666666668E-2</v>
      </c>
      <c r="F37" s="3">
        <v>3700</v>
      </c>
      <c r="G37" s="4">
        <v>2.9718875502008031E-2</v>
      </c>
      <c r="H37" s="4"/>
    </row>
    <row r="38" spans="1:8" x14ac:dyDescent="0.25">
      <c r="A38" t="s">
        <v>34</v>
      </c>
      <c r="B38" s="3">
        <v>43600</v>
      </c>
      <c r="C38" s="4">
        <v>0.37264957264957266</v>
      </c>
      <c r="D38" s="3">
        <v>300</v>
      </c>
      <c r="E38" s="4">
        <v>0.04</v>
      </c>
      <c r="F38" s="3">
        <v>43900</v>
      </c>
      <c r="G38" s="4">
        <v>0.35261044176706829</v>
      </c>
      <c r="H38" s="4"/>
    </row>
    <row r="39" spans="1:8" x14ac:dyDescent="0.25">
      <c r="A39" t="s">
        <v>35</v>
      </c>
      <c r="B39" s="3">
        <v>0</v>
      </c>
      <c r="C39" s="4">
        <v>0</v>
      </c>
      <c r="D39" s="3">
        <v>0</v>
      </c>
      <c r="E39" s="4">
        <v>0</v>
      </c>
      <c r="F39" s="3">
        <v>0</v>
      </c>
      <c r="G39" s="4">
        <v>0</v>
      </c>
      <c r="H39" s="4"/>
    </row>
    <row r="40" spans="1:8" x14ac:dyDescent="0.25">
      <c r="A40" t="s">
        <v>36</v>
      </c>
      <c r="B40" s="3">
        <v>0</v>
      </c>
      <c r="C40" s="4">
        <v>0</v>
      </c>
      <c r="D40" s="3">
        <v>0</v>
      </c>
      <c r="E40" s="4">
        <v>0</v>
      </c>
      <c r="F40" s="3">
        <v>0</v>
      </c>
      <c r="G40" s="4">
        <v>0</v>
      </c>
      <c r="H40" s="4"/>
    </row>
    <row r="41" spans="1:8" x14ac:dyDescent="0.25">
      <c r="A41" t="s">
        <v>15</v>
      </c>
      <c r="B41" s="3">
        <v>1400</v>
      </c>
      <c r="C41" s="4">
        <v>1.1965811965811967E-2</v>
      </c>
      <c r="D41" s="3">
        <v>100</v>
      </c>
      <c r="E41" s="4">
        <v>1.3333333333333334E-2</v>
      </c>
      <c r="F41" s="3">
        <v>1500</v>
      </c>
      <c r="G41" s="4">
        <v>1.2048192771084338E-2</v>
      </c>
      <c r="H41" s="4"/>
    </row>
    <row r="42" spans="1:8" x14ac:dyDescent="0.25">
      <c r="A42" t="s">
        <v>37</v>
      </c>
      <c r="B42" s="3">
        <v>2700</v>
      </c>
      <c r="C42" s="4">
        <v>2.3076923076923078E-2</v>
      </c>
      <c r="D42" s="3">
        <v>0</v>
      </c>
      <c r="E42" s="4">
        <v>0</v>
      </c>
      <c r="F42" s="3">
        <v>2700</v>
      </c>
      <c r="G42" s="4">
        <v>2.1686746987951807E-2</v>
      </c>
      <c r="H42" s="4"/>
    </row>
    <row r="43" spans="1:8" x14ac:dyDescent="0.25">
      <c r="A43" t="s">
        <v>38</v>
      </c>
      <c r="B43" s="3">
        <v>1100</v>
      </c>
      <c r="C43" s="4">
        <v>9.4017094017094013E-3</v>
      </c>
      <c r="D43" s="3">
        <v>100</v>
      </c>
      <c r="E43" s="4">
        <v>1.3333333333333334E-2</v>
      </c>
      <c r="F43" s="3">
        <v>1200</v>
      </c>
      <c r="G43" s="4">
        <v>9.6385542168674707E-3</v>
      </c>
      <c r="H43" s="4"/>
    </row>
    <row r="44" spans="1:8" x14ac:dyDescent="0.25">
      <c r="A44" t="s">
        <v>39</v>
      </c>
      <c r="B44" s="3">
        <v>26400</v>
      </c>
      <c r="C44" s="4">
        <v>0.22564102564102564</v>
      </c>
      <c r="D44" s="3">
        <v>3200</v>
      </c>
      <c r="E44" s="4">
        <v>0.42666666666666669</v>
      </c>
      <c r="F44" s="3">
        <v>29600</v>
      </c>
      <c r="G44" s="4">
        <v>0.23775100401606425</v>
      </c>
      <c r="H44" s="4"/>
    </row>
    <row r="45" spans="1:8" x14ac:dyDescent="0.25">
      <c r="A45" t="s">
        <v>31</v>
      </c>
      <c r="B45" s="3">
        <v>117000</v>
      </c>
      <c r="D45" s="3">
        <v>7500</v>
      </c>
      <c r="F45" s="3">
        <v>124500</v>
      </c>
      <c r="H45" s="4"/>
    </row>
    <row r="46" spans="1:8" x14ac:dyDescent="0.25">
      <c r="H46" s="4"/>
    </row>
    <row r="47" spans="1:8" x14ac:dyDescent="0.25">
      <c r="A47" s="1" t="s">
        <v>40</v>
      </c>
      <c r="H47" s="4"/>
    </row>
    <row r="48" spans="1:8" x14ac:dyDescent="0.25">
      <c r="B48" t="s">
        <v>29</v>
      </c>
      <c r="D48" t="s">
        <v>30</v>
      </c>
      <c r="F48" t="s">
        <v>31</v>
      </c>
    </row>
    <row r="49" spans="1:8" x14ac:dyDescent="0.25">
      <c r="A49" t="s">
        <v>32</v>
      </c>
      <c r="B49" s="3">
        <v>47100</v>
      </c>
      <c r="C49" s="4">
        <v>9.0507302075326673E-2</v>
      </c>
      <c r="D49" s="3">
        <v>10500</v>
      </c>
      <c r="E49" s="4">
        <v>0.18103448275862069</v>
      </c>
      <c r="F49" s="3">
        <v>57600</v>
      </c>
      <c r="G49" s="4">
        <v>9.9585062240663894E-2</v>
      </c>
      <c r="H49" s="4"/>
    </row>
    <row r="50" spans="1:8" x14ac:dyDescent="0.25">
      <c r="A50" t="s">
        <v>7</v>
      </c>
      <c r="B50" s="3">
        <v>112300</v>
      </c>
      <c r="C50" s="4">
        <v>0.21579554189085318</v>
      </c>
      <c r="D50" s="3">
        <v>13300</v>
      </c>
      <c r="E50" s="4">
        <v>0.22931034482758619</v>
      </c>
      <c r="F50" s="3">
        <v>125600</v>
      </c>
      <c r="G50" s="4">
        <v>0.21715076071922546</v>
      </c>
      <c r="H50" s="4"/>
    </row>
    <row r="51" spans="1:8" x14ac:dyDescent="0.25">
      <c r="A51" t="s">
        <v>33</v>
      </c>
      <c r="B51" s="3">
        <v>16000</v>
      </c>
      <c r="C51" s="4">
        <v>3.0745580322828592E-2</v>
      </c>
      <c r="D51" s="3">
        <v>1300</v>
      </c>
      <c r="E51" s="4">
        <v>2.2413793103448276E-2</v>
      </c>
      <c r="F51" s="3">
        <v>17300</v>
      </c>
      <c r="G51" s="4">
        <v>2.9910096818810513E-2</v>
      </c>
      <c r="H51" s="4"/>
    </row>
    <row r="52" spans="1:8" x14ac:dyDescent="0.25">
      <c r="A52" t="s">
        <v>34</v>
      </c>
      <c r="B52" s="3">
        <v>229600</v>
      </c>
      <c r="C52" s="4">
        <v>0.44119907763259031</v>
      </c>
      <c r="D52" s="3">
        <v>2100</v>
      </c>
      <c r="E52" s="4">
        <v>3.6206896551724141E-2</v>
      </c>
      <c r="F52" s="3">
        <v>231700</v>
      </c>
      <c r="G52" s="4">
        <v>0.40058782849239283</v>
      </c>
      <c r="H52" s="4"/>
    </row>
    <row r="53" spans="1:8" x14ac:dyDescent="0.25">
      <c r="A53" t="s">
        <v>35</v>
      </c>
      <c r="B53" s="3">
        <v>0</v>
      </c>
      <c r="C53" s="4">
        <v>0</v>
      </c>
      <c r="D53" s="3">
        <v>0</v>
      </c>
      <c r="E53" s="4">
        <v>0</v>
      </c>
      <c r="F53" s="3">
        <v>0</v>
      </c>
      <c r="G53" s="4">
        <v>0</v>
      </c>
      <c r="H53" s="4"/>
    </row>
    <row r="54" spans="1:8" x14ac:dyDescent="0.25">
      <c r="A54" t="s">
        <v>36</v>
      </c>
      <c r="B54" s="3">
        <v>0</v>
      </c>
      <c r="C54" s="4">
        <v>0</v>
      </c>
      <c r="D54" s="3">
        <v>0</v>
      </c>
      <c r="E54" s="4">
        <v>0</v>
      </c>
      <c r="F54" s="3">
        <v>0</v>
      </c>
      <c r="G54" s="4">
        <v>0</v>
      </c>
      <c r="H54" s="4"/>
    </row>
    <row r="55" spans="1:8" x14ac:dyDescent="0.25">
      <c r="A55" t="s">
        <v>15</v>
      </c>
      <c r="B55" s="3">
        <v>5400</v>
      </c>
      <c r="C55" s="4">
        <v>1.037663335895465E-2</v>
      </c>
      <c r="D55" s="3">
        <v>1500</v>
      </c>
      <c r="E55" s="4">
        <v>2.5862068965517241E-2</v>
      </c>
      <c r="F55" s="3">
        <v>6900</v>
      </c>
      <c r="G55" s="4">
        <v>1.1929460580912862E-2</v>
      </c>
      <c r="H55" s="4"/>
    </row>
    <row r="56" spans="1:8" x14ac:dyDescent="0.25">
      <c r="A56" t="s">
        <v>37</v>
      </c>
      <c r="B56" s="3">
        <v>12000</v>
      </c>
      <c r="C56" s="4">
        <v>2.3059185242121444E-2</v>
      </c>
      <c r="D56" s="3">
        <v>0</v>
      </c>
      <c r="E56" s="4">
        <v>0</v>
      </c>
      <c r="F56" s="3">
        <v>12000</v>
      </c>
      <c r="G56" s="4">
        <v>2.0746887966804978E-2</v>
      </c>
      <c r="H56" s="4"/>
    </row>
    <row r="57" spans="1:8" x14ac:dyDescent="0.25">
      <c r="A57" t="s">
        <v>38</v>
      </c>
      <c r="B57" s="3">
        <v>2100</v>
      </c>
      <c r="C57" s="4">
        <v>4.0353574173712528E-3</v>
      </c>
      <c r="D57" s="3">
        <v>1200</v>
      </c>
      <c r="E57" s="4">
        <v>2.0689655172413793E-2</v>
      </c>
      <c r="F57" s="3">
        <v>3300</v>
      </c>
      <c r="G57" s="4">
        <v>5.705394190871369E-3</v>
      </c>
      <c r="H57" s="4"/>
    </row>
    <row r="58" spans="1:8" x14ac:dyDescent="0.25">
      <c r="A58" t="s">
        <v>39</v>
      </c>
      <c r="B58" s="3">
        <v>95900</v>
      </c>
      <c r="C58" s="4">
        <v>0.18428132205995387</v>
      </c>
      <c r="D58" s="3">
        <v>28100</v>
      </c>
      <c r="E58" s="4">
        <v>0.48448275862068968</v>
      </c>
      <c r="F58" s="3">
        <v>124000</v>
      </c>
      <c r="G58" s="4">
        <v>0.21438450899031811</v>
      </c>
      <c r="H58" s="4"/>
    </row>
    <row r="59" spans="1:8" x14ac:dyDescent="0.25">
      <c r="A59" t="s">
        <v>31</v>
      </c>
      <c r="B59" s="3">
        <v>520400</v>
      </c>
      <c r="D59" s="3">
        <v>58000</v>
      </c>
      <c r="F59" s="3">
        <v>578400</v>
      </c>
      <c r="H59" s="4"/>
    </row>
    <row r="60" spans="1:8" x14ac:dyDescent="0.25">
      <c r="H60" s="4"/>
    </row>
    <row r="61" spans="1:8" x14ac:dyDescent="0.25">
      <c r="A61" s="1" t="s">
        <v>41</v>
      </c>
      <c r="H61" s="4"/>
    </row>
    <row r="62" spans="1:8" x14ac:dyDescent="0.25">
      <c r="B62" t="s">
        <v>29</v>
      </c>
      <c r="D62" t="s">
        <v>30</v>
      </c>
      <c r="F62" t="s">
        <v>31</v>
      </c>
    </row>
    <row r="63" spans="1:8" x14ac:dyDescent="0.25">
      <c r="A63" t="s">
        <v>32</v>
      </c>
      <c r="B63" s="5">
        <v>4958400</v>
      </c>
      <c r="C63" s="4">
        <v>0.16903713198696357</v>
      </c>
      <c r="D63" s="5">
        <v>994500</v>
      </c>
      <c r="E63" s="4">
        <v>0.30623556581986144</v>
      </c>
      <c r="F63" s="5">
        <v>5952900</v>
      </c>
      <c r="G63" s="4">
        <v>0.18271246474139599</v>
      </c>
      <c r="H63" s="4"/>
    </row>
    <row r="64" spans="1:8" x14ac:dyDescent="0.25">
      <c r="A64" t="s">
        <v>7</v>
      </c>
      <c r="B64" s="5">
        <v>8072500</v>
      </c>
      <c r="C64" s="4">
        <v>0.27520011454597521</v>
      </c>
      <c r="D64" s="5">
        <v>833900</v>
      </c>
      <c r="E64" s="4">
        <v>0.25678214010777523</v>
      </c>
      <c r="F64" s="5">
        <v>8906400</v>
      </c>
      <c r="G64" s="4">
        <v>0.27336429235713167</v>
      </c>
      <c r="H64" s="4"/>
    </row>
    <row r="65" spans="1:8" x14ac:dyDescent="0.25">
      <c r="A65" t="s">
        <v>33</v>
      </c>
      <c r="B65" s="5">
        <v>653700</v>
      </c>
      <c r="C65" s="4">
        <v>2.2285328569675317E-2</v>
      </c>
      <c r="D65" s="5">
        <v>58900</v>
      </c>
      <c r="E65" s="4">
        <v>1.8137028483448808E-2</v>
      </c>
      <c r="F65" s="5">
        <v>712600</v>
      </c>
      <c r="G65" s="4">
        <v>2.1871844374123331E-2</v>
      </c>
      <c r="H65" s="4"/>
    </row>
    <row r="66" spans="1:8" x14ac:dyDescent="0.25">
      <c r="A66" t="s">
        <v>34</v>
      </c>
      <c r="B66" s="5">
        <v>11638900</v>
      </c>
      <c r="C66" s="4">
        <v>0.39678248537493355</v>
      </c>
      <c r="D66" s="5">
        <v>108700</v>
      </c>
      <c r="E66" s="4">
        <v>3.3471901462663586E-2</v>
      </c>
      <c r="F66" s="5">
        <v>11747600</v>
      </c>
      <c r="G66" s="4">
        <v>0.36056929409128718</v>
      </c>
      <c r="H66" s="4"/>
    </row>
    <row r="67" spans="1:8" x14ac:dyDescent="0.25">
      <c r="A67" t="s">
        <v>35</v>
      </c>
      <c r="B67" s="5">
        <v>0</v>
      </c>
      <c r="C67" s="4">
        <v>0</v>
      </c>
      <c r="D67" s="5">
        <v>0</v>
      </c>
      <c r="E67" s="4">
        <v>0</v>
      </c>
      <c r="F67" s="5">
        <v>0</v>
      </c>
      <c r="G67" s="4">
        <v>0</v>
      </c>
      <c r="H67" s="4"/>
    </row>
    <row r="68" spans="1:8" x14ac:dyDescent="0.25">
      <c r="A68" t="s">
        <v>36</v>
      </c>
      <c r="B68" s="5">
        <v>0</v>
      </c>
      <c r="C68" s="4">
        <v>0</v>
      </c>
      <c r="D68" s="5">
        <v>0</v>
      </c>
      <c r="E68" s="4">
        <v>0</v>
      </c>
      <c r="F68" s="5">
        <v>0</v>
      </c>
      <c r="G68" s="4">
        <v>0</v>
      </c>
      <c r="H68" s="4"/>
    </row>
    <row r="69" spans="1:8" x14ac:dyDescent="0.25">
      <c r="A69" t="s">
        <v>15</v>
      </c>
      <c r="B69" s="5">
        <v>229600</v>
      </c>
      <c r="C69" s="4">
        <v>7.8273083059468458E-3</v>
      </c>
      <c r="D69" s="5">
        <v>78000</v>
      </c>
      <c r="E69" s="4">
        <v>2.4018475750577369E-2</v>
      </c>
      <c r="F69" s="5">
        <v>307600</v>
      </c>
      <c r="G69" s="4">
        <v>9.4411722277299142E-3</v>
      </c>
      <c r="H69" s="4"/>
    </row>
    <row r="70" spans="1:8" x14ac:dyDescent="0.25">
      <c r="A70" t="s">
        <v>37</v>
      </c>
      <c r="B70" s="5">
        <v>525300</v>
      </c>
      <c r="C70" s="4">
        <v>1.7908035945617934E-2</v>
      </c>
      <c r="D70" s="5">
        <v>0</v>
      </c>
      <c r="E70" s="4">
        <v>0</v>
      </c>
      <c r="F70" s="5">
        <v>525300</v>
      </c>
      <c r="G70" s="4">
        <v>1.6123042169136945E-2</v>
      </c>
      <c r="H70" s="4"/>
    </row>
    <row r="71" spans="1:8" x14ac:dyDescent="0.25">
      <c r="A71" t="s">
        <v>38</v>
      </c>
      <c r="B71" s="5">
        <v>136500</v>
      </c>
      <c r="C71" s="4">
        <v>4.6534302428647405E-3</v>
      </c>
      <c r="D71" s="5">
        <v>55000</v>
      </c>
      <c r="E71" s="4">
        <v>1.6936104695919937E-2</v>
      </c>
      <c r="F71" s="5">
        <v>191500</v>
      </c>
      <c r="G71" s="4">
        <v>5.8777128790971338E-3</v>
      </c>
      <c r="H71" s="4"/>
    </row>
    <row r="72" spans="1:8" x14ac:dyDescent="0.25">
      <c r="A72" t="s">
        <v>39</v>
      </c>
      <c r="B72" s="5">
        <v>3118300</v>
      </c>
      <c r="C72" s="4">
        <v>0.10630616502802286</v>
      </c>
      <c r="D72" s="5">
        <v>1118500</v>
      </c>
      <c r="E72" s="4">
        <v>0.34441878367975365</v>
      </c>
      <c r="F72" s="5">
        <v>4236800</v>
      </c>
      <c r="G72" s="4">
        <v>0.13004017716009786</v>
      </c>
      <c r="H72" s="4"/>
    </row>
    <row r="73" spans="1:8" x14ac:dyDescent="0.25">
      <c r="A73" t="s">
        <v>31</v>
      </c>
      <c r="B73" s="5">
        <v>29333200</v>
      </c>
      <c r="D73" s="5">
        <v>3247500</v>
      </c>
      <c r="F73" s="5">
        <v>32580700</v>
      </c>
      <c r="H73" s="4"/>
    </row>
    <row r="75" spans="1:8" x14ac:dyDescent="0.25">
      <c r="A75" t="s">
        <v>165</v>
      </c>
    </row>
    <row r="76" spans="1:8" x14ac:dyDescent="0.25">
      <c r="A76" t="s">
        <v>43</v>
      </c>
    </row>
    <row r="77" spans="1:8" x14ac:dyDescent="0.25">
      <c r="A77" t="s">
        <v>44</v>
      </c>
    </row>
    <row r="78" spans="1:8" x14ac:dyDescent="0.25">
      <c r="A78" t="s">
        <v>45</v>
      </c>
    </row>
    <row r="79" spans="1:8" x14ac:dyDescent="0.25">
      <c r="A79" t="s">
        <v>46</v>
      </c>
    </row>
    <row r="81" spans="1:7" x14ac:dyDescent="0.25">
      <c r="A81" s="1" t="s">
        <v>47</v>
      </c>
    </row>
    <row r="82" spans="1:7" x14ac:dyDescent="0.25">
      <c r="B82" t="s">
        <v>29</v>
      </c>
      <c r="D82" t="s">
        <v>30</v>
      </c>
      <c r="F82" t="s">
        <v>31</v>
      </c>
    </row>
    <row r="83" spans="1:7" x14ac:dyDescent="0.25">
      <c r="A83" t="s">
        <v>48</v>
      </c>
      <c r="B83" s="3">
        <v>100600</v>
      </c>
      <c r="C83" s="4">
        <v>0.85982905982905988</v>
      </c>
      <c r="D83" s="3">
        <v>5400</v>
      </c>
      <c r="E83" s="4">
        <v>0.72</v>
      </c>
      <c r="F83" s="3">
        <v>106000</v>
      </c>
      <c r="G83" s="4">
        <v>0.85140562248995988</v>
      </c>
    </row>
    <row r="84" spans="1:7" x14ac:dyDescent="0.25">
      <c r="A84" t="s">
        <v>49</v>
      </c>
      <c r="B84" s="3">
        <v>9900</v>
      </c>
      <c r="C84" s="4">
        <v>8.461538461538462E-2</v>
      </c>
      <c r="D84" s="3">
        <v>800</v>
      </c>
      <c r="E84" s="4">
        <v>0.10666666666666667</v>
      </c>
      <c r="F84" s="3">
        <v>10700</v>
      </c>
      <c r="G84" s="4">
        <v>8.5943775100401604E-2</v>
      </c>
    </row>
    <row r="85" spans="1:7" x14ac:dyDescent="0.25">
      <c r="A85" t="s">
        <v>50</v>
      </c>
      <c r="B85" s="3">
        <v>5000</v>
      </c>
      <c r="C85" s="4">
        <v>4.2735042735042736E-2</v>
      </c>
      <c r="D85" s="3">
        <v>1300</v>
      </c>
      <c r="E85" s="4">
        <v>0.17333333333333334</v>
      </c>
      <c r="F85" s="3">
        <v>6300</v>
      </c>
      <c r="G85" s="4">
        <v>5.0602409638554217E-2</v>
      </c>
    </row>
    <row r="86" spans="1:7" x14ac:dyDescent="0.25">
      <c r="A86" t="s">
        <v>38</v>
      </c>
      <c r="B86" s="3">
        <v>1400</v>
      </c>
      <c r="C86" s="4">
        <v>1.1965811965811967E-2</v>
      </c>
      <c r="D86" s="3">
        <v>100</v>
      </c>
      <c r="E86" s="4">
        <v>1.3333333333333334E-2</v>
      </c>
      <c r="F86" s="3">
        <v>1500</v>
      </c>
      <c r="G86" s="4">
        <v>1.2048192771084338E-2</v>
      </c>
    </row>
    <row r="87" spans="1:7" x14ac:dyDescent="0.25">
      <c r="A87" t="s">
        <v>51</v>
      </c>
      <c r="B87" s="3">
        <v>0</v>
      </c>
      <c r="C87" s="4">
        <v>0</v>
      </c>
      <c r="D87" s="3">
        <v>0</v>
      </c>
      <c r="E87" s="4">
        <v>0</v>
      </c>
      <c r="F87" s="3">
        <v>0</v>
      </c>
      <c r="G87" s="4">
        <v>0</v>
      </c>
    </row>
    <row r="88" spans="1:7" x14ac:dyDescent="0.25">
      <c r="A88" t="s">
        <v>31</v>
      </c>
      <c r="B88" s="3">
        <v>117000</v>
      </c>
      <c r="D88" s="3">
        <v>7500</v>
      </c>
      <c r="F88" s="3">
        <v>124500</v>
      </c>
    </row>
    <row r="90" spans="1:7" x14ac:dyDescent="0.25">
      <c r="A90" s="1" t="s">
        <v>52</v>
      </c>
    </row>
    <row r="91" spans="1:7" x14ac:dyDescent="0.25">
      <c r="B91" t="s">
        <v>29</v>
      </c>
      <c r="D91" t="s">
        <v>30</v>
      </c>
      <c r="F91" t="s">
        <v>31</v>
      </c>
    </row>
    <row r="92" spans="1:7" x14ac:dyDescent="0.25">
      <c r="A92" t="s">
        <v>48</v>
      </c>
      <c r="B92" s="3">
        <v>470800</v>
      </c>
      <c r="C92" s="4">
        <v>0.90468870099923138</v>
      </c>
      <c r="D92" s="3">
        <v>35000</v>
      </c>
      <c r="E92" s="4">
        <v>0.60344827586206895</v>
      </c>
      <c r="F92" s="3">
        <v>505800</v>
      </c>
      <c r="G92" s="4">
        <v>0.87448132780082988</v>
      </c>
    </row>
    <row r="93" spans="1:7" x14ac:dyDescent="0.25">
      <c r="A93" t="s">
        <v>49</v>
      </c>
      <c r="B93" s="3">
        <v>27700</v>
      </c>
      <c r="C93" s="4">
        <v>5.3228285933897002E-2</v>
      </c>
      <c r="D93" s="3">
        <v>7300</v>
      </c>
      <c r="E93" s="4">
        <v>0.12586206896551724</v>
      </c>
      <c r="F93" s="3">
        <v>35000</v>
      </c>
      <c r="G93" s="4">
        <v>6.0511756569847856E-2</v>
      </c>
    </row>
    <row r="94" spans="1:7" x14ac:dyDescent="0.25">
      <c r="A94" t="s">
        <v>50</v>
      </c>
      <c r="B94" s="3">
        <v>15900</v>
      </c>
      <c r="C94" s="4">
        <v>3.0553420445810914E-2</v>
      </c>
      <c r="D94" s="3">
        <v>13300</v>
      </c>
      <c r="E94" s="4">
        <v>0.22931034482758619</v>
      </c>
      <c r="F94" s="3">
        <v>29200</v>
      </c>
      <c r="G94" s="4">
        <v>5.0484094052558784E-2</v>
      </c>
    </row>
    <row r="95" spans="1:7" x14ac:dyDescent="0.25">
      <c r="A95" t="s">
        <v>38</v>
      </c>
      <c r="B95" s="3">
        <v>5800</v>
      </c>
      <c r="C95" s="4">
        <v>1.1145272867025366E-2</v>
      </c>
      <c r="D95" s="3">
        <v>2300</v>
      </c>
      <c r="E95" s="4">
        <v>3.9655172413793106E-2</v>
      </c>
      <c r="F95" s="3">
        <v>8100</v>
      </c>
      <c r="G95" s="4">
        <v>1.4004149377593362E-2</v>
      </c>
    </row>
    <row r="96" spans="1:7" x14ac:dyDescent="0.25">
      <c r="A96" t="s">
        <v>51</v>
      </c>
      <c r="B96" s="3">
        <v>0</v>
      </c>
      <c r="C96" s="4">
        <v>0</v>
      </c>
      <c r="D96" s="3">
        <v>0</v>
      </c>
      <c r="E96" s="4">
        <v>0</v>
      </c>
      <c r="F96" s="3">
        <v>0</v>
      </c>
      <c r="G96" s="4">
        <v>0</v>
      </c>
    </row>
    <row r="97" spans="1:7" x14ac:dyDescent="0.25">
      <c r="A97" t="s">
        <v>31</v>
      </c>
      <c r="B97" s="3">
        <v>520400</v>
      </c>
      <c r="D97" s="3">
        <v>58000</v>
      </c>
      <c r="F97" s="3">
        <v>578400</v>
      </c>
    </row>
    <row r="99" spans="1:7" x14ac:dyDescent="0.25">
      <c r="A99" s="1" t="s">
        <v>53</v>
      </c>
    </row>
    <row r="100" spans="1:7" x14ac:dyDescent="0.25">
      <c r="B100" t="s">
        <v>29</v>
      </c>
      <c r="D100" t="s">
        <v>30</v>
      </c>
      <c r="F100" t="s">
        <v>31</v>
      </c>
    </row>
    <row r="101" spans="1:7" x14ac:dyDescent="0.25">
      <c r="A101" t="s">
        <v>48</v>
      </c>
      <c r="B101" s="5">
        <v>23454400</v>
      </c>
      <c r="C101" s="4">
        <v>0.79958817854232933</v>
      </c>
      <c r="D101" s="5">
        <v>2202100</v>
      </c>
      <c r="E101" s="4">
        <v>0.67811172014534704</v>
      </c>
      <c r="F101" s="5">
        <v>25656500</v>
      </c>
      <c r="G101" s="4">
        <v>0.78748024124859961</v>
      </c>
    </row>
    <row r="102" spans="1:7" x14ac:dyDescent="0.25">
      <c r="A102" t="s">
        <v>49</v>
      </c>
      <c r="B102" s="5">
        <v>3810300</v>
      </c>
      <c r="C102" s="4">
        <v>0.12989762418564693</v>
      </c>
      <c r="D102" s="5">
        <v>436200</v>
      </c>
      <c r="E102" s="4">
        <v>0.13432284288969637</v>
      </c>
      <c r="F102" s="5">
        <v>4246500</v>
      </c>
      <c r="G102" s="4">
        <v>0.13033869952885929</v>
      </c>
    </row>
    <row r="103" spans="1:7" x14ac:dyDescent="0.25">
      <c r="A103" t="s">
        <v>50</v>
      </c>
      <c r="B103" s="5">
        <v>1483100</v>
      </c>
      <c r="C103" s="4">
        <v>5.0560629459552517E-2</v>
      </c>
      <c r="D103" s="5">
        <v>469800</v>
      </c>
      <c r="E103" s="4">
        <v>0.14466958181930159</v>
      </c>
      <c r="F103" s="5">
        <v>1952900</v>
      </c>
      <c r="G103" s="4">
        <v>5.9940762112306444E-2</v>
      </c>
    </row>
    <row r="104" spans="1:7" x14ac:dyDescent="0.25">
      <c r="A104" t="s">
        <v>38</v>
      </c>
      <c r="B104" s="5">
        <v>585400</v>
      </c>
      <c r="C104" s="4">
        <v>1.9956976930498312E-2</v>
      </c>
      <c r="D104" s="5">
        <v>139300</v>
      </c>
      <c r="E104" s="4">
        <v>4.2895855145654985E-2</v>
      </c>
      <c r="F104" s="5">
        <v>724700</v>
      </c>
      <c r="G104" s="4">
        <v>2.2243366430840534E-2</v>
      </c>
    </row>
    <row r="105" spans="1:7" x14ac:dyDescent="0.25">
      <c r="A105" t="s">
        <v>51</v>
      </c>
      <c r="B105" s="5">
        <v>0</v>
      </c>
      <c r="C105" s="4">
        <v>0</v>
      </c>
      <c r="D105" s="5">
        <v>0</v>
      </c>
      <c r="E105" s="4">
        <v>0</v>
      </c>
      <c r="F105" s="5">
        <v>0</v>
      </c>
      <c r="G105" s="4">
        <v>0</v>
      </c>
    </row>
    <row r="106" spans="1:7" x14ac:dyDescent="0.25">
      <c r="A106" t="s">
        <v>31</v>
      </c>
      <c r="B106" s="5">
        <v>29333100</v>
      </c>
      <c r="D106" s="5">
        <v>3247400</v>
      </c>
      <c r="F106" s="5">
        <v>32580500</v>
      </c>
    </row>
    <row r="108" spans="1:7" x14ac:dyDescent="0.25">
      <c r="A108" t="s">
        <v>166</v>
      </c>
    </row>
    <row r="109" spans="1:7" x14ac:dyDescent="0.25">
      <c r="A109" t="s">
        <v>55</v>
      </c>
    </row>
    <row r="110" spans="1:7" x14ac:dyDescent="0.25">
      <c r="A110" t="s">
        <v>56</v>
      </c>
    </row>
    <row r="111" spans="1:7" x14ac:dyDescent="0.25">
      <c r="A111" t="s">
        <v>57</v>
      </c>
    </row>
    <row r="114" spans="1:8" x14ac:dyDescent="0.25">
      <c r="A114" s="6" t="s">
        <v>58</v>
      </c>
    </row>
    <row r="115" spans="1:8" x14ac:dyDescent="0.25">
      <c r="B115" t="s">
        <v>59</v>
      </c>
      <c r="C115" t="s">
        <v>60</v>
      </c>
    </row>
    <row r="116" spans="1:8" x14ac:dyDescent="0.25">
      <c r="A116" t="s">
        <v>61</v>
      </c>
      <c r="B116" s="3">
        <v>272800</v>
      </c>
      <c r="C116" s="5">
        <v>10106900</v>
      </c>
      <c r="D116" s="4"/>
    </row>
    <row r="117" spans="1:8" x14ac:dyDescent="0.25">
      <c r="A117" t="s">
        <v>62</v>
      </c>
      <c r="B117" s="3">
        <v>17100</v>
      </c>
      <c r="C117" s="5">
        <v>454100</v>
      </c>
      <c r="D117" s="4"/>
    </row>
    <row r="118" spans="1:8" x14ac:dyDescent="0.25">
      <c r="A118" t="s">
        <v>63</v>
      </c>
      <c r="B118" s="3">
        <v>193200</v>
      </c>
      <c r="C118" s="5">
        <v>6694200</v>
      </c>
      <c r="D118" s="4"/>
    </row>
    <row r="119" spans="1:8" x14ac:dyDescent="0.25">
      <c r="A119" t="s">
        <v>31</v>
      </c>
      <c r="B119" s="3">
        <v>483100</v>
      </c>
      <c r="C119" s="5">
        <v>17255200</v>
      </c>
      <c r="D119" s="4"/>
    </row>
    <row r="121" spans="1:8" x14ac:dyDescent="0.25">
      <c r="A121" t="s">
        <v>167</v>
      </c>
    </row>
    <row r="122" spans="1:8" x14ac:dyDescent="0.25">
      <c r="A122" t="s">
        <v>65</v>
      </c>
    </row>
    <row r="125" spans="1:8" x14ac:dyDescent="0.25">
      <c r="A125" s="1" t="s">
        <v>66</v>
      </c>
    </row>
    <row r="127" spans="1:8" x14ac:dyDescent="0.25">
      <c r="B127" t="s">
        <v>67</v>
      </c>
      <c r="C127" t="s">
        <v>68</v>
      </c>
      <c r="D127" t="s">
        <v>69</v>
      </c>
      <c r="E127" t="s">
        <v>70</v>
      </c>
      <c r="F127" t="s">
        <v>71</v>
      </c>
      <c r="G127" t="s">
        <v>31</v>
      </c>
      <c r="H127" t="s">
        <v>72</v>
      </c>
    </row>
    <row r="128" spans="1:8" x14ac:dyDescent="0.25">
      <c r="A128" t="s">
        <v>73</v>
      </c>
      <c r="B128" s="5">
        <v>11030300</v>
      </c>
      <c r="C128" s="5">
        <v>3614300</v>
      </c>
      <c r="D128" s="5">
        <v>6545200</v>
      </c>
      <c r="E128" s="5">
        <v>3059800</v>
      </c>
      <c r="F128" s="5">
        <v>5083600</v>
      </c>
      <c r="G128" s="5">
        <v>29333100</v>
      </c>
      <c r="H128" s="4">
        <v>0.58859730794853482</v>
      </c>
    </row>
    <row r="129" spans="1:9" x14ac:dyDescent="0.25">
      <c r="A129" t="s">
        <v>74</v>
      </c>
      <c r="B129" s="5">
        <v>1060600</v>
      </c>
      <c r="C129" s="5">
        <v>877200</v>
      </c>
      <c r="D129" s="5">
        <v>722900</v>
      </c>
      <c r="E129" s="5">
        <v>269800</v>
      </c>
      <c r="F129" s="5">
        <v>316900</v>
      </c>
      <c r="G129" s="5">
        <v>3247400</v>
      </c>
      <c r="H129" s="4">
        <v>6.5162253489473382E-2</v>
      </c>
      <c r="I129" s="5"/>
    </row>
    <row r="130" spans="1:9" x14ac:dyDescent="0.25">
      <c r="A130" t="s">
        <v>31</v>
      </c>
      <c r="B130" s="5">
        <v>12090900</v>
      </c>
      <c r="C130" s="5">
        <v>4491500</v>
      </c>
      <c r="D130" s="5">
        <v>7268100</v>
      </c>
      <c r="E130" s="5">
        <v>3329600</v>
      </c>
      <c r="F130" s="5">
        <v>5400500</v>
      </c>
      <c r="G130" s="5">
        <v>32580500</v>
      </c>
      <c r="H130" s="4"/>
    </row>
    <row r="131" spans="1:9" x14ac:dyDescent="0.25">
      <c r="A131" t="s">
        <v>72</v>
      </c>
      <c r="B131" s="4">
        <v>0.37110848513681499</v>
      </c>
      <c r="C131" s="4">
        <v>0.1378585350132748</v>
      </c>
      <c r="D131" s="4">
        <v>0.22308129095624685</v>
      </c>
      <c r="E131" s="4">
        <v>0.10219609889350992</v>
      </c>
      <c r="F131" s="4">
        <v>0.16575865932075934</v>
      </c>
      <c r="G131" s="5"/>
      <c r="H131" s="4"/>
    </row>
    <row r="132" spans="1:9" x14ac:dyDescent="0.25">
      <c r="B132" s="5"/>
      <c r="C132" s="5"/>
      <c r="D132" s="5"/>
      <c r="E132" s="5"/>
      <c r="F132" s="5"/>
      <c r="G132" s="5"/>
      <c r="H132" s="4"/>
    </row>
    <row r="133" spans="1:9" x14ac:dyDescent="0.25">
      <c r="A133" t="s">
        <v>75</v>
      </c>
      <c r="B133" s="5">
        <v>0</v>
      </c>
      <c r="C133" s="5">
        <v>5205100</v>
      </c>
      <c r="D133" s="5">
        <v>7440100</v>
      </c>
      <c r="E133" s="5">
        <v>1764800</v>
      </c>
      <c r="F133" s="5">
        <v>2845200</v>
      </c>
      <c r="G133" s="5">
        <v>17255100</v>
      </c>
      <c r="H133" s="4">
        <v>0.34624043856199183</v>
      </c>
    </row>
    <row r="134" spans="1:9" x14ac:dyDescent="0.25">
      <c r="A134" t="s">
        <v>72</v>
      </c>
      <c r="B134" s="4">
        <v>0</v>
      </c>
      <c r="C134" s="4">
        <v>0.30165574236022974</v>
      </c>
      <c r="D134" s="4">
        <v>0.43118266483532403</v>
      </c>
      <c r="E134" s="4">
        <v>0.10227700795706776</v>
      </c>
      <c r="F134" s="4">
        <v>0.16489038023540867</v>
      </c>
      <c r="G134" s="5"/>
      <c r="H134" s="4"/>
    </row>
    <row r="135" spans="1:9" x14ac:dyDescent="0.25">
      <c r="B135" s="5"/>
      <c r="C135" s="5"/>
      <c r="D135" s="5"/>
      <c r="E135" s="5"/>
      <c r="F135" s="5"/>
      <c r="G135" s="5"/>
      <c r="H135" s="4"/>
    </row>
    <row r="136" spans="1:9" x14ac:dyDescent="0.25">
      <c r="A136" t="s">
        <v>31</v>
      </c>
      <c r="B136" s="5">
        <v>12090900</v>
      </c>
      <c r="C136" s="5">
        <v>9696600</v>
      </c>
      <c r="D136" s="5">
        <v>14708200</v>
      </c>
      <c r="E136" s="5">
        <v>5094400</v>
      </c>
      <c r="F136" s="5">
        <v>8245700</v>
      </c>
      <c r="G136" s="5">
        <v>49835600</v>
      </c>
    </row>
    <row r="137" spans="1:9" x14ac:dyDescent="0.25">
      <c r="A137" t="s">
        <v>72</v>
      </c>
      <c r="B137" s="4">
        <v>0.24261572048896773</v>
      </c>
      <c r="C137" s="4">
        <v>0.19457175192031398</v>
      </c>
      <c r="D137" s="4">
        <v>0.29513440191349155</v>
      </c>
      <c r="E137" s="4">
        <v>0.10222411288315983</v>
      </c>
      <c r="F137" s="4">
        <v>0.16545802598945333</v>
      </c>
    </row>
    <row r="139" spans="1:9" x14ac:dyDescent="0.25">
      <c r="A139" t="s">
        <v>76</v>
      </c>
    </row>
    <row r="140" spans="1:9" x14ac:dyDescent="0.25">
      <c r="A140" t="s">
        <v>77</v>
      </c>
    </row>
    <row r="142" spans="1:9" x14ac:dyDescent="0.25">
      <c r="A142" s="1" t="s">
        <v>78</v>
      </c>
    </row>
    <row r="144" spans="1:9" x14ac:dyDescent="0.25">
      <c r="A144" t="s">
        <v>79</v>
      </c>
    </row>
    <row r="145" spans="1:6" x14ac:dyDescent="0.25">
      <c r="A145" t="s">
        <v>80</v>
      </c>
    </row>
    <row r="147" spans="1:6" x14ac:dyDescent="0.25">
      <c r="B147" t="s">
        <v>15</v>
      </c>
      <c r="C147" t="s">
        <v>81</v>
      </c>
      <c r="D147" t="s">
        <v>11</v>
      </c>
      <c r="E147" t="s">
        <v>82</v>
      </c>
      <c r="F147" t="s">
        <v>31</v>
      </c>
    </row>
    <row r="148" spans="1:6" x14ac:dyDescent="0.25">
      <c r="A148" t="s">
        <v>83</v>
      </c>
      <c r="B148" s="5">
        <v>124500</v>
      </c>
      <c r="C148" s="5">
        <v>970000</v>
      </c>
      <c r="D148" s="5">
        <v>0</v>
      </c>
      <c r="E148" s="5">
        <v>633200</v>
      </c>
      <c r="F148" s="5">
        <v>1727600</v>
      </c>
    </row>
    <row r="150" spans="1:6" x14ac:dyDescent="0.25">
      <c r="A150" t="s">
        <v>84</v>
      </c>
    </row>
    <row r="151" spans="1:6" x14ac:dyDescent="0.25">
      <c r="A151" t="s">
        <v>85</v>
      </c>
    </row>
    <row r="152" spans="1:6" x14ac:dyDescent="0.25">
      <c r="A152" t="s">
        <v>86</v>
      </c>
    </row>
    <row r="153" spans="1:6" x14ac:dyDescent="0.25">
      <c r="A153" t="s">
        <v>87</v>
      </c>
    </row>
    <row r="154" spans="1:6" x14ac:dyDescent="0.25">
      <c r="A154" t="s">
        <v>88</v>
      </c>
    </row>
    <row r="155" spans="1:6" x14ac:dyDescent="0.25">
      <c r="A155" t="s">
        <v>89</v>
      </c>
    </row>
    <row r="158" spans="1:6" x14ac:dyDescent="0.25">
      <c r="A158" s="1" t="s">
        <v>90</v>
      </c>
    </row>
    <row r="160" spans="1:6" x14ac:dyDescent="0.25">
      <c r="A160" t="s">
        <v>91</v>
      </c>
    </row>
    <row r="161" spans="1:7" x14ac:dyDescent="0.25">
      <c r="A161" t="s">
        <v>92</v>
      </c>
    </row>
    <row r="163" spans="1:7" x14ac:dyDescent="0.25">
      <c r="A163" s="1" t="s">
        <v>93</v>
      </c>
    </row>
    <row r="165" spans="1:7" x14ac:dyDescent="0.25">
      <c r="A165" t="s">
        <v>94</v>
      </c>
    </row>
    <row r="166" spans="1:7" x14ac:dyDescent="0.25">
      <c r="B166" t="s">
        <v>27</v>
      </c>
      <c r="D166" t="s">
        <v>95</v>
      </c>
      <c r="F166" t="s">
        <v>96</v>
      </c>
    </row>
    <row r="167" spans="1:7" x14ac:dyDescent="0.25">
      <c r="A167" t="s">
        <v>67</v>
      </c>
      <c r="B167" s="5">
        <v>12236200</v>
      </c>
      <c r="D167" s="5">
        <v>148800</v>
      </c>
      <c r="F167" s="5">
        <v>12385000</v>
      </c>
      <c r="G167" s="4"/>
    </row>
    <row r="168" spans="1:7" x14ac:dyDescent="0.25">
      <c r="A168" t="s">
        <v>97</v>
      </c>
      <c r="B168" s="5">
        <v>4446500</v>
      </c>
      <c r="D168" s="5">
        <v>5153000</v>
      </c>
      <c r="F168" s="5">
        <v>9599500</v>
      </c>
      <c r="G168" s="4"/>
    </row>
    <row r="169" spans="1:7" x14ac:dyDescent="0.25">
      <c r="A169" t="s">
        <v>98</v>
      </c>
      <c r="B169" s="5">
        <v>7050100</v>
      </c>
      <c r="D169" s="5">
        <v>7216900</v>
      </c>
      <c r="F169" s="5">
        <v>14267000</v>
      </c>
      <c r="G169" s="4"/>
    </row>
    <row r="170" spans="1:7" x14ac:dyDescent="0.25">
      <c r="A170" t="s">
        <v>99</v>
      </c>
      <c r="B170" s="5">
        <v>3447200</v>
      </c>
      <c r="D170" s="5">
        <v>1891200</v>
      </c>
      <c r="F170" s="5">
        <v>5338400</v>
      </c>
      <c r="G170" s="4"/>
    </row>
    <row r="171" spans="1:7" x14ac:dyDescent="0.25">
      <c r="A171" t="s">
        <v>100</v>
      </c>
      <c r="B171" s="5">
        <v>3240300</v>
      </c>
      <c r="D171" s="5">
        <v>1707100</v>
      </c>
      <c r="F171" s="5">
        <v>4947400</v>
      </c>
      <c r="G171" s="4"/>
    </row>
    <row r="172" spans="1:7" x14ac:dyDescent="0.25">
      <c r="F172" s="5"/>
      <c r="G172" s="4"/>
    </row>
    <row r="173" spans="1:7" x14ac:dyDescent="0.25">
      <c r="A173" t="s">
        <v>101</v>
      </c>
      <c r="B173" s="5">
        <v>1727600</v>
      </c>
      <c r="D173" s="7">
        <v>0</v>
      </c>
      <c r="F173" s="5">
        <v>1727600</v>
      </c>
      <c r="G173" s="4"/>
    </row>
    <row r="174" spans="1:7" x14ac:dyDescent="0.25">
      <c r="F174" s="5"/>
      <c r="G174" s="4"/>
    </row>
    <row r="175" spans="1:7" x14ac:dyDescent="0.25">
      <c r="A175" t="s">
        <v>102</v>
      </c>
      <c r="B175" s="5">
        <v>32147900</v>
      </c>
      <c r="C175" s="5"/>
      <c r="D175" s="5">
        <v>16117000</v>
      </c>
      <c r="F175" s="5">
        <v>48264900</v>
      </c>
      <c r="G175" s="4"/>
    </row>
    <row r="177" spans="1:7" x14ac:dyDescent="0.25">
      <c r="A177" t="s">
        <v>103</v>
      </c>
    </row>
    <row r="178" spans="1:7" x14ac:dyDescent="0.25">
      <c r="A178" t="s">
        <v>104</v>
      </c>
    </row>
    <row r="180" spans="1:7" x14ac:dyDescent="0.25">
      <c r="A180" s="6" t="s">
        <v>105</v>
      </c>
    </row>
    <row r="181" spans="1:7" x14ac:dyDescent="0.25">
      <c r="A181" s="1"/>
      <c r="B181" t="s">
        <v>27</v>
      </c>
      <c r="D181" s="8" t="s">
        <v>95</v>
      </c>
      <c r="F181" t="s">
        <v>96</v>
      </c>
    </row>
    <row r="182" spans="1:7" x14ac:dyDescent="0.25">
      <c r="A182" t="s">
        <v>106</v>
      </c>
      <c r="B182" s="5">
        <v>6073700</v>
      </c>
      <c r="D182" s="5">
        <v>2166600</v>
      </c>
      <c r="F182" s="5">
        <v>8240300</v>
      </c>
      <c r="G182" s="4"/>
    </row>
    <row r="183" spans="1:7" x14ac:dyDescent="0.25">
      <c r="A183" t="s">
        <v>107</v>
      </c>
      <c r="B183" s="5">
        <v>345500</v>
      </c>
      <c r="D183" s="5">
        <v>0</v>
      </c>
      <c r="F183" s="5">
        <v>345500</v>
      </c>
      <c r="G183" s="4"/>
    </row>
    <row r="184" spans="1:7" x14ac:dyDescent="0.25">
      <c r="A184" t="s">
        <v>108</v>
      </c>
      <c r="B184" s="5">
        <v>1972000</v>
      </c>
      <c r="D184" s="5">
        <v>838600</v>
      </c>
      <c r="F184" s="5">
        <v>2810600</v>
      </c>
      <c r="G184" s="4"/>
    </row>
    <row r="186" spans="1:7" x14ac:dyDescent="0.25">
      <c r="A186" t="s">
        <v>109</v>
      </c>
    </row>
    <row r="187" spans="1:7" x14ac:dyDescent="0.25">
      <c r="A187" t="s">
        <v>110</v>
      </c>
    </row>
    <row r="189" spans="1:7" x14ac:dyDescent="0.25">
      <c r="A189" s="1" t="s">
        <v>111</v>
      </c>
    </row>
    <row r="190" spans="1:7" x14ac:dyDescent="0.25">
      <c r="B190" t="s">
        <v>27</v>
      </c>
      <c r="D190" t="s">
        <v>95</v>
      </c>
      <c r="F190" t="s">
        <v>96</v>
      </c>
    </row>
    <row r="191" spans="1:7" x14ac:dyDescent="0.25">
      <c r="A191" t="s">
        <v>112</v>
      </c>
      <c r="B191" s="5">
        <v>32147900</v>
      </c>
      <c r="D191" s="5">
        <v>16117000</v>
      </c>
      <c r="F191" s="5">
        <v>48264900</v>
      </c>
      <c r="G191" s="4"/>
    </row>
    <row r="192" spans="1:7" x14ac:dyDescent="0.25">
      <c r="A192" t="s">
        <v>113</v>
      </c>
      <c r="B192" s="5">
        <v>8391200</v>
      </c>
      <c r="D192" s="5">
        <v>3005200</v>
      </c>
      <c r="F192" s="5">
        <v>11396400</v>
      </c>
      <c r="G192" s="4"/>
    </row>
    <row r="193" spans="1:8" x14ac:dyDescent="0.25">
      <c r="A193" t="s">
        <v>31</v>
      </c>
      <c r="B193" s="5">
        <v>40539100</v>
      </c>
      <c r="D193" s="5">
        <v>19122200</v>
      </c>
      <c r="F193" s="5">
        <v>59661300</v>
      </c>
      <c r="G193" s="4"/>
    </row>
    <row r="195" spans="1:8" x14ac:dyDescent="0.25">
      <c r="A195" s="1" t="s">
        <v>114</v>
      </c>
    </row>
    <row r="197" spans="1:8" x14ac:dyDescent="0.25">
      <c r="A197" s="1" t="s">
        <v>115</v>
      </c>
    </row>
    <row r="198" spans="1:8" x14ac:dyDescent="0.25">
      <c r="A198" s="1"/>
      <c r="B198" t="s">
        <v>116</v>
      </c>
      <c r="D198" t="s">
        <v>117</v>
      </c>
      <c r="F198" t="s">
        <v>31</v>
      </c>
    </row>
    <row r="199" spans="1:8" x14ac:dyDescent="0.25">
      <c r="B199" t="s">
        <v>118</v>
      </c>
    </row>
    <row r="200" spans="1:8" x14ac:dyDescent="0.25">
      <c r="A200" t="s">
        <v>67</v>
      </c>
      <c r="B200" s="3">
        <v>230.91788334231381</v>
      </c>
      <c r="C200" s="4">
        <v>0.44055441043993276</v>
      </c>
      <c r="D200" s="3">
        <v>2.8081450878024055</v>
      </c>
      <c r="E200" s="4">
        <v>1.2112876211305648E-2</v>
      </c>
      <c r="F200" s="3">
        <v>233.72602843011623</v>
      </c>
      <c r="G200" s="4">
        <v>0.3091678218655885</v>
      </c>
      <c r="H200" s="4"/>
    </row>
    <row r="201" spans="1:8" x14ac:dyDescent="0.25">
      <c r="A201" t="s">
        <v>119</v>
      </c>
      <c r="B201" s="3">
        <v>46.231393142193831</v>
      </c>
      <c r="C201" s="4">
        <v>8.820210827666021E-2</v>
      </c>
      <c r="D201" s="3">
        <v>53.576815449214891</v>
      </c>
      <c r="E201" s="4">
        <v>0.23110249400972993</v>
      </c>
      <c r="F201" s="3">
        <v>99.808208591408714</v>
      </c>
      <c r="G201" s="4">
        <v>0.13202417660444052</v>
      </c>
      <c r="H201" s="4"/>
    </row>
    <row r="202" spans="1:8" x14ac:dyDescent="0.25">
      <c r="A202" t="s">
        <v>98</v>
      </c>
      <c r="B202" s="3">
        <v>116.88209238728143</v>
      </c>
      <c r="C202" s="4">
        <v>0.22299234930337189</v>
      </c>
      <c r="D202" s="3">
        <v>119.64851879327371</v>
      </c>
      <c r="E202" s="4">
        <v>0.51610143055079238</v>
      </c>
      <c r="F202" s="3">
        <v>236.53061118055513</v>
      </c>
      <c r="G202" s="4">
        <v>0.31287766430812269</v>
      </c>
      <c r="H202" s="4"/>
    </row>
    <row r="203" spans="1:8" x14ac:dyDescent="0.25">
      <c r="A203" t="s">
        <v>120</v>
      </c>
      <c r="B203" s="3">
        <v>77.674875105169278</v>
      </c>
      <c r="C203" s="4">
        <v>0.14819124579115145</v>
      </c>
      <c r="D203" s="3">
        <v>42.614653406762926</v>
      </c>
      <c r="E203" s="4">
        <v>0.18381743299017717</v>
      </c>
      <c r="F203" s="3">
        <v>120.2895285119322</v>
      </c>
      <c r="G203" s="4">
        <v>0.15911643120394844</v>
      </c>
      <c r="H203" s="4"/>
    </row>
    <row r="204" spans="1:8" x14ac:dyDescent="0.25">
      <c r="A204" t="s">
        <v>100</v>
      </c>
      <c r="B204" s="3">
        <v>25.023761992604729</v>
      </c>
      <c r="C204" s="4">
        <v>4.7741337968608757E-2</v>
      </c>
      <c r="D204" s="3">
        <v>13.183270376056493</v>
      </c>
      <c r="E204" s="4">
        <v>5.6865766237994865E-2</v>
      </c>
      <c r="F204" s="3">
        <v>38.207032368661224</v>
      </c>
      <c r="G204" s="4">
        <v>5.0539450213175185E-2</v>
      </c>
      <c r="H204" s="4"/>
    </row>
    <row r="205" spans="1:8" x14ac:dyDescent="0.25">
      <c r="A205" t="s">
        <v>121</v>
      </c>
      <c r="B205" s="3">
        <v>27.422920139431696</v>
      </c>
      <c r="C205" s="4">
        <v>5.2318548220275034E-2</v>
      </c>
      <c r="D205">
        <v>0</v>
      </c>
      <c r="E205" s="4">
        <v>0</v>
      </c>
      <c r="F205" s="3">
        <v>27.422920139431696</v>
      </c>
      <c r="G205" s="4">
        <v>3.6274455804724694E-2</v>
      </c>
      <c r="H205" s="4"/>
    </row>
    <row r="206" spans="1:8" x14ac:dyDescent="0.25">
      <c r="A206" t="s">
        <v>122</v>
      </c>
      <c r="B206" s="3">
        <v>524.15292610899473</v>
      </c>
      <c r="D206" s="3">
        <v>231.83140311311044</v>
      </c>
      <c r="F206" s="3">
        <v>755.9843292221052</v>
      </c>
      <c r="H206" s="4"/>
    </row>
    <row r="207" spans="1:8" x14ac:dyDescent="0.25">
      <c r="B207" s="3"/>
    </row>
    <row r="208" spans="1:8" x14ac:dyDescent="0.25">
      <c r="B208" s="3" t="s">
        <v>116</v>
      </c>
      <c r="D208" t="s">
        <v>95</v>
      </c>
      <c r="F208" t="s">
        <v>31</v>
      </c>
    </row>
    <row r="209" spans="1:8" x14ac:dyDescent="0.25">
      <c r="B209" t="s">
        <v>123</v>
      </c>
    </row>
    <row r="210" spans="1:8" x14ac:dyDescent="0.25">
      <c r="A210" t="s">
        <v>67</v>
      </c>
      <c r="B210" s="3">
        <v>341.75846734662446</v>
      </c>
      <c r="C210" s="4">
        <v>0.4482102343676676</v>
      </c>
      <c r="D210" s="3">
        <v>4.1560547299475603</v>
      </c>
      <c r="E210" s="4">
        <v>1.2128477247408983E-2</v>
      </c>
      <c r="F210" s="3">
        <v>345.91452207657204</v>
      </c>
      <c r="G210" s="4">
        <v>0.31299807015798048</v>
      </c>
      <c r="H210" s="4"/>
    </row>
    <row r="211" spans="1:8" x14ac:dyDescent="0.25">
      <c r="A211" t="s">
        <v>119</v>
      </c>
      <c r="B211" s="3">
        <v>69.347089713290742</v>
      </c>
      <c r="C211" s="4">
        <v>9.0947491585000262E-2</v>
      </c>
      <c r="D211" s="3">
        <v>80.365223173822329</v>
      </c>
      <c r="E211" s="4">
        <v>0.23452717639234452</v>
      </c>
      <c r="F211" s="3">
        <v>149.71231288711306</v>
      </c>
      <c r="G211" s="4">
        <v>0.13546602418207013</v>
      </c>
      <c r="H211" s="4"/>
    </row>
    <row r="212" spans="1:8" x14ac:dyDescent="0.25">
      <c r="A212" t="s">
        <v>98</v>
      </c>
      <c r="B212" s="3">
        <v>175.32313858092215</v>
      </c>
      <c r="C212" s="4">
        <v>0.22993322050958787</v>
      </c>
      <c r="D212" s="3">
        <v>179.47277818991057</v>
      </c>
      <c r="E212" s="4">
        <v>0.52374948075649497</v>
      </c>
      <c r="F212" s="3">
        <v>354.79591677083272</v>
      </c>
      <c r="G212" s="4">
        <v>0.32103433120573022</v>
      </c>
      <c r="H212" s="4"/>
    </row>
    <row r="213" spans="1:8" x14ac:dyDescent="0.25">
      <c r="A213" t="s">
        <v>120</v>
      </c>
      <c r="B213" s="3">
        <v>109.52157389828868</v>
      </c>
      <c r="C213" s="4">
        <v>0.14363562280222944</v>
      </c>
      <c r="D213" s="3">
        <v>60.08666130353572</v>
      </c>
      <c r="E213" s="4">
        <v>0.17534891907015335</v>
      </c>
      <c r="F213" s="3">
        <v>169.60823520182441</v>
      </c>
      <c r="G213" s="4">
        <v>0.15346869504750218</v>
      </c>
      <c r="H213" s="4"/>
    </row>
    <row r="214" spans="1:8" x14ac:dyDescent="0.25">
      <c r="A214" t="s">
        <v>100</v>
      </c>
      <c r="B214" s="3">
        <v>35.283504409572664</v>
      </c>
      <c r="C214" s="4">
        <v>4.6273697045485646E-2</v>
      </c>
      <c r="D214" s="3">
        <v>18.588411230239654</v>
      </c>
      <c r="E214" s="4">
        <v>5.4245946533598197E-2</v>
      </c>
      <c r="F214" s="3">
        <v>53.871915639812315</v>
      </c>
      <c r="G214" s="4">
        <v>4.8745584688815791E-2</v>
      </c>
      <c r="H214" s="4"/>
    </row>
    <row r="215" spans="1:8" x14ac:dyDescent="0.25">
      <c r="A215" t="s">
        <v>121</v>
      </c>
      <c r="B215" s="3">
        <v>31.262128958952129</v>
      </c>
      <c r="C215" s="4">
        <v>4.0999733690029315E-2</v>
      </c>
      <c r="D215">
        <v>0</v>
      </c>
      <c r="E215" s="4">
        <v>0</v>
      </c>
      <c r="F215" s="3">
        <v>31.262128958952129</v>
      </c>
      <c r="G215" s="4">
        <v>2.8287294717901194E-2</v>
      </c>
      <c r="H215" s="4"/>
    </row>
    <row r="216" spans="1:8" x14ac:dyDescent="0.25">
      <c r="A216" t="s">
        <v>122</v>
      </c>
      <c r="B216" s="3">
        <v>762.4959029076507</v>
      </c>
      <c r="D216" s="3">
        <v>342.66912862745585</v>
      </c>
      <c r="F216" s="3">
        <v>1105.1650315351067</v>
      </c>
      <c r="H216" s="4"/>
    </row>
    <row r="218" spans="1:8" x14ac:dyDescent="0.25">
      <c r="A218" s="1" t="s">
        <v>124</v>
      </c>
    </row>
    <row r="219" spans="1:8" x14ac:dyDescent="0.25">
      <c r="A219" s="1"/>
      <c r="B219" t="s">
        <v>27</v>
      </c>
      <c r="D219" t="s">
        <v>95</v>
      </c>
      <c r="F219" t="s">
        <v>31</v>
      </c>
    </row>
    <row r="220" spans="1:8" x14ac:dyDescent="0.25">
      <c r="B220" t="s">
        <v>118</v>
      </c>
    </row>
    <row r="221" spans="1:8" x14ac:dyDescent="0.25">
      <c r="A221" t="s">
        <v>125</v>
      </c>
      <c r="B221" s="3">
        <v>101.89182305599563</v>
      </c>
      <c r="D221" s="3">
        <v>13.311091580875567</v>
      </c>
      <c r="F221" s="3">
        <v>115.2029146368712</v>
      </c>
      <c r="H221" s="4"/>
    </row>
    <row r="222" spans="1:8" x14ac:dyDescent="0.25">
      <c r="A222" t="s">
        <v>126</v>
      </c>
      <c r="B222" s="3">
        <v>31.302237458249518</v>
      </c>
      <c r="D222" s="3">
        <v>39.205088495017023</v>
      </c>
      <c r="F222" s="3">
        <v>70.507325953266545</v>
      </c>
      <c r="H222" s="4"/>
    </row>
    <row r="223" spans="1:8" x14ac:dyDescent="0.25">
      <c r="B223" s="3"/>
      <c r="D223" s="3"/>
      <c r="H223" s="4"/>
    </row>
    <row r="224" spans="1:8" x14ac:dyDescent="0.25">
      <c r="B224" t="s">
        <v>127</v>
      </c>
      <c r="D224" s="3"/>
      <c r="H224" s="4"/>
    </row>
    <row r="225" spans="1:8" x14ac:dyDescent="0.25">
      <c r="A225" t="s">
        <v>125</v>
      </c>
      <c r="B225" s="3">
        <v>116.15667828383501</v>
      </c>
      <c r="D225" s="3">
        <v>39.205088495017023</v>
      </c>
      <c r="F225" s="3">
        <v>155.36176677885203</v>
      </c>
      <c r="H225" s="4"/>
    </row>
    <row r="226" spans="1:8" x14ac:dyDescent="0.25">
      <c r="A226" t="s">
        <v>126</v>
      </c>
      <c r="B226" s="3">
        <v>35.684550702404451</v>
      </c>
      <c r="D226" s="3">
        <v>15.174644402198146</v>
      </c>
      <c r="F226" s="3">
        <v>50.859195104602598</v>
      </c>
      <c r="H226" s="4"/>
    </row>
    <row r="227" spans="1:8" x14ac:dyDescent="0.25">
      <c r="H227" s="4"/>
    </row>
    <row r="228" spans="1:8" x14ac:dyDescent="0.25">
      <c r="A228" s="1" t="s">
        <v>128</v>
      </c>
    </row>
    <row r="229" spans="1:8" x14ac:dyDescent="0.25">
      <c r="A229" s="1"/>
      <c r="B229" t="s">
        <v>27</v>
      </c>
      <c r="D229" t="s">
        <v>95</v>
      </c>
      <c r="F229" t="s">
        <v>31</v>
      </c>
    </row>
    <row r="230" spans="1:8" x14ac:dyDescent="0.25">
      <c r="B230" t="s">
        <v>118</v>
      </c>
    </row>
    <row r="231" spans="1:8" x14ac:dyDescent="0.25">
      <c r="A231" t="s">
        <v>112</v>
      </c>
      <c r="B231" s="3">
        <v>524.15292610899473</v>
      </c>
      <c r="C231" s="4">
        <v>0.79737632753371757</v>
      </c>
      <c r="D231" s="3">
        <v>231.83140311311044</v>
      </c>
      <c r="E231" s="4">
        <v>0.81530991230199545</v>
      </c>
      <c r="F231" s="3">
        <v>755.9843292221052</v>
      </c>
      <c r="G231" s="4">
        <v>0.80279142883114951</v>
      </c>
      <c r="H231" s="4"/>
    </row>
    <row r="232" spans="1:8" x14ac:dyDescent="0.25">
      <c r="A232" t="s">
        <v>129</v>
      </c>
      <c r="B232" s="3">
        <v>101.89182305599563</v>
      </c>
      <c r="C232" s="4">
        <v>0.1550046248472349</v>
      </c>
      <c r="D232" s="3">
        <v>13.311091580875567</v>
      </c>
      <c r="E232" s="4">
        <v>4.6812747383289048E-2</v>
      </c>
      <c r="F232" s="3">
        <v>115.2029146368712</v>
      </c>
      <c r="G232" s="4">
        <v>0.12233575336410892</v>
      </c>
      <c r="H232" s="4"/>
    </row>
    <row r="233" spans="1:8" x14ac:dyDescent="0.25">
      <c r="A233" t="s">
        <v>130</v>
      </c>
      <c r="B233" s="3">
        <v>31.302237458249518</v>
      </c>
      <c r="C233" s="4">
        <v>4.7619047619047623E-2</v>
      </c>
      <c r="D233" s="3">
        <v>39.205088495017023</v>
      </c>
      <c r="E233" s="4">
        <v>0.13787734031471541</v>
      </c>
      <c r="F233" s="3">
        <v>70.507325953266545</v>
      </c>
      <c r="G233" s="4">
        <v>7.4872817804741545E-2</v>
      </c>
      <c r="H233" s="4"/>
    </row>
    <row r="234" spans="1:8" x14ac:dyDescent="0.25">
      <c r="A234" t="s">
        <v>31</v>
      </c>
      <c r="B234" s="3">
        <v>657.34698662323979</v>
      </c>
      <c r="D234" s="3">
        <v>284.34758318900305</v>
      </c>
      <c r="F234" s="3">
        <v>941.694569812243</v>
      </c>
      <c r="H234" s="4"/>
    </row>
    <row r="235" spans="1:8" x14ac:dyDescent="0.25">
      <c r="B235" s="3"/>
      <c r="D235" s="3"/>
    </row>
    <row r="236" spans="1:8" x14ac:dyDescent="0.25">
      <c r="B236" t="s">
        <v>127</v>
      </c>
      <c r="D236" s="3"/>
    </row>
    <row r="237" spans="1:8" x14ac:dyDescent="0.25">
      <c r="A237" t="s">
        <v>112</v>
      </c>
      <c r="B237" s="3">
        <v>762.4959029076507</v>
      </c>
      <c r="C237" s="4">
        <v>0.83393299507400864</v>
      </c>
      <c r="D237" s="3">
        <v>342.66912862745585</v>
      </c>
      <c r="E237" s="4">
        <v>0.86304019941425703</v>
      </c>
      <c r="F237" s="3">
        <v>1105.1650315351067</v>
      </c>
      <c r="G237" s="4">
        <v>0.84274579496928159</v>
      </c>
      <c r="H237" s="4"/>
    </row>
    <row r="238" spans="1:8" x14ac:dyDescent="0.25">
      <c r="A238" t="s">
        <v>129</v>
      </c>
      <c r="B238" s="3">
        <v>116.15667828383501</v>
      </c>
      <c r="C238" s="4">
        <v>0.12703922244001692</v>
      </c>
      <c r="D238" s="3">
        <v>39.205088495017023</v>
      </c>
      <c r="E238" s="4">
        <v>9.8741218762016206E-2</v>
      </c>
      <c r="F238" s="3">
        <v>155.36176677885203</v>
      </c>
      <c r="G238" s="4">
        <v>0.11847142455277426</v>
      </c>
      <c r="H238" s="4"/>
    </row>
    <row r="239" spans="1:8" x14ac:dyDescent="0.25">
      <c r="A239" t="s">
        <v>130</v>
      </c>
      <c r="B239" s="3">
        <v>35.684550702404451</v>
      </c>
      <c r="C239" s="4">
        <v>3.9027782485974424E-2</v>
      </c>
      <c r="D239" s="3">
        <v>15.174644402198146</v>
      </c>
      <c r="E239" s="4">
        <v>3.821858182372663E-2</v>
      </c>
      <c r="F239" s="3">
        <v>50.859195104602598</v>
      </c>
      <c r="G239" s="4">
        <v>3.8782780477944014E-2</v>
      </c>
      <c r="H239" s="4"/>
    </row>
    <row r="240" spans="1:8" x14ac:dyDescent="0.25">
      <c r="A240" t="s">
        <v>31</v>
      </c>
      <c r="B240" s="3">
        <v>914.33713189389016</v>
      </c>
      <c r="D240" s="3">
        <v>397.04886152467105</v>
      </c>
      <c r="F240" s="3">
        <v>1311.3859934185614</v>
      </c>
      <c r="H240" s="4"/>
    </row>
    <row r="242" spans="1:8" x14ac:dyDescent="0.25">
      <c r="A242" t="s">
        <v>131</v>
      </c>
    </row>
    <row r="243" spans="1:8" x14ac:dyDescent="0.25">
      <c r="A243" t="s">
        <v>132</v>
      </c>
    </row>
    <row r="245" spans="1:8" x14ac:dyDescent="0.25">
      <c r="A245" s="1" t="s">
        <v>133</v>
      </c>
    </row>
    <row r="247" spans="1:8" x14ac:dyDescent="0.25">
      <c r="A247" t="s">
        <v>134</v>
      </c>
    </row>
    <row r="248" spans="1:8" x14ac:dyDescent="0.25">
      <c r="A248" t="s">
        <v>135</v>
      </c>
    </row>
    <row r="250" spans="1:8" x14ac:dyDescent="0.25">
      <c r="B250" t="s">
        <v>136</v>
      </c>
    </row>
    <row r="251" spans="1:8" x14ac:dyDescent="0.25">
      <c r="B251" t="s">
        <v>27</v>
      </c>
      <c r="D251" t="s">
        <v>95</v>
      </c>
      <c r="F251" t="s">
        <v>31</v>
      </c>
    </row>
    <row r="252" spans="1:8" x14ac:dyDescent="0.25">
      <c r="A252" t="s">
        <v>137</v>
      </c>
      <c r="B252" s="5">
        <v>8203000</v>
      </c>
      <c r="D252" s="5">
        <v>3689000</v>
      </c>
      <c r="F252" s="5">
        <v>11892000</v>
      </c>
      <c r="H252" s="4"/>
    </row>
    <row r="253" spans="1:8" x14ac:dyDescent="0.25">
      <c r="A253" t="s">
        <v>138</v>
      </c>
      <c r="B253" s="7">
        <v>1861000</v>
      </c>
      <c r="D253" s="5">
        <v>628000</v>
      </c>
      <c r="F253" s="5">
        <v>2489000</v>
      </c>
      <c r="H253" s="4"/>
    </row>
    <row r="254" spans="1:8" x14ac:dyDescent="0.25">
      <c r="A254" t="s">
        <v>139</v>
      </c>
      <c r="B254" s="7">
        <v>572000</v>
      </c>
      <c r="D254" s="5">
        <v>243000</v>
      </c>
      <c r="F254" s="5">
        <v>815000</v>
      </c>
      <c r="H254" s="4"/>
    </row>
    <row r="255" spans="1:8" x14ac:dyDescent="0.25">
      <c r="A255" t="s">
        <v>31</v>
      </c>
      <c r="B255" s="5">
        <v>10636000</v>
      </c>
      <c r="D255" s="5">
        <v>4560000</v>
      </c>
      <c r="F255" s="5">
        <v>15196000</v>
      </c>
      <c r="H255" s="4"/>
    </row>
    <row r="258" spans="1:1" x14ac:dyDescent="0.25">
      <c r="A258" s="1" t="s">
        <v>140</v>
      </c>
    </row>
    <row r="260" spans="1:1" x14ac:dyDescent="0.25">
      <c r="A260" t="s">
        <v>141</v>
      </c>
    </row>
    <row r="261" spans="1:1" x14ac:dyDescent="0.25">
      <c r="A261" t="s">
        <v>142</v>
      </c>
    </row>
    <row r="262" spans="1:1" x14ac:dyDescent="0.25">
      <c r="A262" t="s">
        <v>143</v>
      </c>
    </row>
    <row r="263" spans="1:1" x14ac:dyDescent="0.25">
      <c r="A263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workbookViewId="0">
      <selection sqref="A1:XFD1048576"/>
    </sheetView>
  </sheetViews>
  <sheetFormatPr defaultRowHeight="15" x14ac:dyDescent="0.25"/>
  <cols>
    <col min="1" max="1" width="13.28515625" customWidth="1"/>
    <col min="2" max="2" width="20.85546875" customWidth="1"/>
    <col min="3" max="3" width="12.28515625" bestFit="1" customWidth="1"/>
    <col min="4" max="4" width="14" customWidth="1"/>
    <col min="5" max="5" width="13" customWidth="1"/>
    <col min="6" max="6" width="13.42578125" customWidth="1"/>
    <col min="7" max="7" width="14.7109375" customWidth="1"/>
    <col min="8" max="9" width="12.140625" bestFit="1" customWidth="1"/>
    <col min="257" max="257" width="28.5703125" bestFit="1" customWidth="1"/>
    <col min="258" max="258" width="20.85546875" customWidth="1"/>
    <col min="259" max="259" width="12.28515625" bestFit="1" customWidth="1"/>
    <col min="260" max="260" width="12.140625" bestFit="1" customWidth="1"/>
    <col min="261" max="261" width="11.140625" bestFit="1" customWidth="1"/>
    <col min="262" max="262" width="12.28515625" bestFit="1" customWidth="1"/>
    <col min="263" max="265" width="12.140625" bestFit="1" customWidth="1"/>
    <col min="513" max="513" width="28.5703125" bestFit="1" customWidth="1"/>
    <col min="514" max="514" width="20.85546875" customWidth="1"/>
    <col min="515" max="515" width="12.28515625" bestFit="1" customWidth="1"/>
    <col min="516" max="516" width="12.140625" bestFit="1" customWidth="1"/>
    <col min="517" max="517" width="11.140625" bestFit="1" customWidth="1"/>
    <col min="518" max="518" width="12.28515625" bestFit="1" customWidth="1"/>
    <col min="519" max="521" width="12.140625" bestFit="1" customWidth="1"/>
    <col min="769" max="769" width="28.5703125" bestFit="1" customWidth="1"/>
    <col min="770" max="770" width="20.85546875" customWidth="1"/>
    <col min="771" max="771" width="12.28515625" bestFit="1" customWidth="1"/>
    <col min="772" max="772" width="12.140625" bestFit="1" customWidth="1"/>
    <col min="773" max="773" width="11.140625" bestFit="1" customWidth="1"/>
    <col min="774" max="774" width="12.28515625" bestFit="1" customWidth="1"/>
    <col min="775" max="777" width="12.140625" bestFit="1" customWidth="1"/>
    <col min="1025" max="1025" width="28.5703125" bestFit="1" customWidth="1"/>
    <col min="1026" max="1026" width="20.85546875" customWidth="1"/>
    <col min="1027" max="1027" width="12.28515625" bestFit="1" customWidth="1"/>
    <col min="1028" max="1028" width="12.140625" bestFit="1" customWidth="1"/>
    <col min="1029" max="1029" width="11.140625" bestFit="1" customWidth="1"/>
    <col min="1030" max="1030" width="12.28515625" bestFit="1" customWidth="1"/>
    <col min="1031" max="1033" width="12.140625" bestFit="1" customWidth="1"/>
    <col min="1281" max="1281" width="28.5703125" bestFit="1" customWidth="1"/>
    <col min="1282" max="1282" width="20.85546875" customWidth="1"/>
    <col min="1283" max="1283" width="12.28515625" bestFit="1" customWidth="1"/>
    <col min="1284" max="1284" width="12.140625" bestFit="1" customWidth="1"/>
    <col min="1285" max="1285" width="11.140625" bestFit="1" customWidth="1"/>
    <col min="1286" max="1286" width="12.28515625" bestFit="1" customWidth="1"/>
    <col min="1287" max="1289" width="12.140625" bestFit="1" customWidth="1"/>
    <col min="1537" max="1537" width="28.5703125" bestFit="1" customWidth="1"/>
    <col min="1538" max="1538" width="20.85546875" customWidth="1"/>
    <col min="1539" max="1539" width="12.28515625" bestFit="1" customWidth="1"/>
    <col min="1540" max="1540" width="12.140625" bestFit="1" customWidth="1"/>
    <col min="1541" max="1541" width="11.140625" bestFit="1" customWidth="1"/>
    <col min="1542" max="1542" width="12.28515625" bestFit="1" customWidth="1"/>
    <col min="1543" max="1545" width="12.140625" bestFit="1" customWidth="1"/>
    <col min="1793" max="1793" width="28.5703125" bestFit="1" customWidth="1"/>
    <col min="1794" max="1794" width="20.85546875" customWidth="1"/>
    <col min="1795" max="1795" width="12.28515625" bestFit="1" customWidth="1"/>
    <col min="1796" max="1796" width="12.140625" bestFit="1" customWidth="1"/>
    <col min="1797" max="1797" width="11.140625" bestFit="1" customWidth="1"/>
    <col min="1798" max="1798" width="12.28515625" bestFit="1" customWidth="1"/>
    <col min="1799" max="1801" width="12.140625" bestFit="1" customWidth="1"/>
    <col min="2049" max="2049" width="28.5703125" bestFit="1" customWidth="1"/>
    <col min="2050" max="2050" width="20.85546875" customWidth="1"/>
    <col min="2051" max="2051" width="12.28515625" bestFit="1" customWidth="1"/>
    <col min="2052" max="2052" width="12.140625" bestFit="1" customWidth="1"/>
    <col min="2053" max="2053" width="11.140625" bestFit="1" customWidth="1"/>
    <col min="2054" max="2054" width="12.28515625" bestFit="1" customWidth="1"/>
    <col min="2055" max="2057" width="12.140625" bestFit="1" customWidth="1"/>
    <col min="2305" max="2305" width="28.5703125" bestFit="1" customWidth="1"/>
    <col min="2306" max="2306" width="20.85546875" customWidth="1"/>
    <col min="2307" max="2307" width="12.28515625" bestFit="1" customWidth="1"/>
    <col min="2308" max="2308" width="12.140625" bestFit="1" customWidth="1"/>
    <col min="2309" max="2309" width="11.140625" bestFit="1" customWidth="1"/>
    <col min="2310" max="2310" width="12.28515625" bestFit="1" customWidth="1"/>
    <col min="2311" max="2313" width="12.140625" bestFit="1" customWidth="1"/>
    <col min="2561" max="2561" width="28.5703125" bestFit="1" customWidth="1"/>
    <col min="2562" max="2562" width="20.85546875" customWidth="1"/>
    <col min="2563" max="2563" width="12.28515625" bestFit="1" customWidth="1"/>
    <col min="2564" max="2564" width="12.140625" bestFit="1" customWidth="1"/>
    <col min="2565" max="2565" width="11.140625" bestFit="1" customWidth="1"/>
    <col min="2566" max="2566" width="12.28515625" bestFit="1" customWidth="1"/>
    <col min="2567" max="2569" width="12.140625" bestFit="1" customWidth="1"/>
    <col min="2817" max="2817" width="28.5703125" bestFit="1" customWidth="1"/>
    <col min="2818" max="2818" width="20.85546875" customWidth="1"/>
    <col min="2819" max="2819" width="12.28515625" bestFit="1" customWidth="1"/>
    <col min="2820" max="2820" width="12.140625" bestFit="1" customWidth="1"/>
    <col min="2821" max="2821" width="11.140625" bestFit="1" customWidth="1"/>
    <col min="2822" max="2822" width="12.28515625" bestFit="1" customWidth="1"/>
    <col min="2823" max="2825" width="12.140625" bestFit="1" customWidth="1"/>
    <col min="3073" max="3073" width="28.5703125" bestFit="1" customWidth="1"/>
    <col min="3074" max="3074" width="20.85546875" customWidth="1"/>
    <col min="3075" max="3075" width="12.28515625" bestFit="1" customWidth="1"/>
    <col min="3076" max="3076" width="12.140625" bestFit="1" customWidth="1"/>
    <col min="3077" max="3077" width="11.140625" bestFit="1" customWidth="1"/>
    <col min="3078" max="3078" width="12.28515625" bestFit="1" customWidth="1"/>
    <col min="3079" max="3081" width="12.140625" bestFit="1" customWidth="1"/>
    <col min="3329" max="3329" width="28.5703125" bestFit="1" customWidth="1"/>
    <col min="3330" max="3330" width="20.85546875" customWidth="1"/>
    <col min="3331" max="3331" width="12.28515625" bestFit="1" customWidth="1"/>
    <col min="3332" max="3332" width="12.140625" bestFit="1" customWidth="1"/>
    <col min="3333" max="3333" width="11.140625" bestFit="1" customWidth="1"/>
    <col min="3334" max="3334" width="12.28515625" bestFit="1" customWidth="1"/>
    <col min="3335" max="3337" width="12.140625" bestFit="1" customWidth="1"/>
    <col min="3585" max="3585" width="28.5703125" bestFit="1" customWidth="1"/>
    <col min="3586" max="3586" width="20.85546875" customWidth="1"/>
    <col min="3587" max="3587" width="12.28515625" bestFit="1" customWidth="1"/>
    <col min="3588" max="3588" width="12.140625" bestFit="1" customWidth="1"/>
    <col min="3589" max="3589" width="11.140625" bestFit="1" customWidth="1"/>
    <col min="3590" max="3590" width="12.28515625" bestFit="1" customWidth="1"/>
    <col min="3591" max="3593" width="12.140625" bestFit="1" customWidth="1"/>
    <col min="3841" max="3841" width="28.5703125" bestFit="1" customWidth="1"/>
    <col min="3842" max="3842" width="20.85546875" customWidth="1"/>
    <col min="3843" max="3843" width="12.28515625" bestFit="1" customWidth="1"/>
    <col min="3844" max="3844" width="12.140625" bestFit="1" customWidth="1"/>
    <col min="3845" max="3845" width="11.140625" bestFit="1" customWidth="1"/>
    <col min="3846" max="3846" width="12.28515625" bestFit="1" customWidth="1"/>
    <col min="3847" max="3849" width="12.140625" bestFit="1" customWidth="1"/>
    <col min="4097" max="4097" width="28.5703125" bestFit="1" customWidth="1"/>
    <col min="4098" max="4098" width="20.85546875" customWidth="1"/>
    <col min="4099" max="4099" width="12.28515625" bestFit="1" customWidth="1"/>
    <col min="4100" max="4100" width="12.140625" bestFit="1" customWidth="1"/>
    <col min="4101" max="4101" width="11.140625" bestFit="1" customWidth="1"/>
    <col min="4102" max="4102" width="12.28515625" bestFit="1" customWidth="1"/>
    <col min="4103" max="4105" width="12.140625" bestFit="1" customWidth="1"/>
    <col min="4353" max="4353" width="28.5703125" bestFit="1" customWidth="1"/>
    <col min="4354" max="4354" width="20.85546875" customWidth="1"/>
    <col min="4355" max="4355" width="12.28515625" bestFit="1" customWidth="1"/>
    <col min="4356" max="4356" width="12.140625" bestFit="1" customWidth="1"/>
    <col min="4357" max="4357" width="11.140625" bestFit="1" customWidth="1"/>
    <col min="4358" max="4358" width="12.28515625" bestFit="1" customWidth="1"/>
    <col min="4359" max="4361" width="12.140625" bestFit="1" customWidth="1"/>
    <col min="4609" max="4609" width="28.5703125" bestFit="1" customWidth="1"/>
    <col min="4610" max="4610" width="20.85546875" customWidth="1"/>
    <col min="4611" max="4611" width="12.28515625" bestFit="1" customWidth="1"/>
    <col min="4612" max="4612" width="12.140625" bestFit="1" customWidth="1"/>
    <col min="4613" max="4613" width="11.140625" bestFit="1" customWidth="1"/>
    <col min="4614" max="4614" width="12.28515625" bestFit="1" customWidth="1"/>
    <col min="4615" max="4617" width="12.140625" bestFit="1" customWidth="1"/>
    <col min="4865" max="4865" width="28.5703125" bestFit="1" customWidth="1"/>
    <col min="4866" max="4866" width="20.85546875" customWidth="1"/>
    <col min="4867" max="4867" width="12.28515625" bestFit="1" customWidth="1"/>
    <col min="4868" max="4868" width="12.140625" bestFit="1" customWidth="1"/>
    <col min="4869" max="4869" width="11.140625" bestFit="1" customWidth="1"/>
    <col min="4870" max="4870" width="12.28515625" bestFit="1" customWidth="1"/>
    <col min="4871" max="4873" width="12.140625" bestFit="1" customWidth="1"/>
    <col min="5121" max="5121" width="28.5703125" bestFit="1" customWidth="1"/>
    <col min="5122" max="5122" width="20.85546875" customWidth="1"/>
    <col min="5123" max="5123" width="12.28515625" bestFit="1" customWidth="1"/>
    <col min="5124" max="5124" width="12.140625" bestFit="1" customWidth="1"/>
    <col min="5125" max="5125" width="11.140625" bestFit="1" customWidth="1"/>
    <col min="5126" max="5126" width="12.28515625" bestFit="1" customWidth="1"/>
    <col min="5127" max="5129" width="12.140625" bestFit="1" customWidth="1"/>
    <col min="5377" max="5377" width="28.5703125" bestFit="1" customWidth="1"/>
    <col min="5378" max="5378" width="20.85546875" customWidth="1"/>
    <col min="5379" max="5379" width="12.28515625" bestFit="1" customWidth="1"/>
    <col min="5380" max="5380" width="12.140625" bestFit="1" customWidth="1"/>
    <col min="5381" max="5381" width="11.140625" bestFit="1" customWidth="1"/>
    <col min="5382" max="5382" width="12.28515625" bestFit="1" customWidth="1"/>
    <col min="5383" max="5385" width="12.140625" bestFit="1" customWidth="1"/>
    <col min="5633" max="5633" width="28.5703125" bestFit="1" customWidth="1"/>
    <col min="5634" max="5634" width="20.85546875" customWidth="1"/>
    <col min="5635" max="5635" width="12.28515625" bestFit="1" customWidth="1"/>
    <col min="5636" max="5636" width="12.140625" bestFit="1" customWidth="1"/>
    <col min="5637" max="5637" width="11.140625" bestFit="1" customWidth="1"/>
    <col min="5638" max="5638" width="12.28515625" bestFit="1" customWidth="1"/>
    <col min="5639" max="5641" width="12.140625" bestFit="1" customWidth="1"/>
    <col min="5889" max="5889" width="28.5703125" bestFit="1" customWidth="1"/>
    <col min="5890" max="5890" width="20.85546875" customWidth="1"/>
    <col min="5891" max="5891" width="12.28515625" bestFit="1" customWidth="1"/>
    <col min="5892" max="5892" width="12.140625" bestFit="1" customWidth="1"/>
    <col min="5893" max="5893" width="11.140625" bestFit="1" customWidth="1"/>
    <col min="5894" max="5894" width="12.28515625" bestFit="1" customWidth="1"/>
    <col min="5895" max="5897" width="12.140625" bestFit="1" customWidth="1"/>
    <col min="6145" max="6145" width="28.5703125" bestFit="1" customWidth="1"/>
    <col min="6146" max="6146" width="20.85546875" customWidth="1"/>
    <col min="6147" max="6147" width="12.28515625" bestFit="1" customWidth="1"/>
    <col min="6148" max="6148" width="12.140625" bestFit="1" customWidth="1"/>
    <col min="6149" max="6149" width="11.140625" bestFit="1" customWidth="1"/>
    <col min="6150" max="6150" width="12.28515625" bestFit="1" customWidth="1"/>
    <col min="6151" max="6153" width="12.140625" bestFit="1" customWidth="1"/>
    <col min="6401" max="6401" width="28.5703125" bestFit="1" customWidth="1"/>
    <col min="6402" max="6402" width="20.85546875" customWidth="1"/>
    <col min="6403" max="6403" width="12.28515625" bestFit="1" customWidth="1"/>
    <col min="6404" max="6404" width="12.140625" bestFit="1" customWidth="1"/>
    <col min="6405" max="6405" width="11.140625" bestFit="1" customWidth="1"/>
    <col min="6406" max="6406" width="12.28515625" bestFit="1" customWidth="1"/>
    <col min="6407" max="6409" width="12.140625" bestFit="1" customWidth="1"/>
    <col min="6657" max="6657" width="28.5703125" bestFit="1" customWidth="1"/>
    <col min="6658" max="6658" width="20.85546875" customWidth="1"/>
    <col min="6659" max="6659" width="12.28515625" bestFit="1" customWidth="1"/>
    <col min="6660" max="6660" width="12.140625" bestFit="1" customWidth="1"/>
    <col min="6661" max="6661" width="11.140625" bestFit="1" customWidth="1"/>
    <col min="6662" max="6662" width="12.28515625" bestFit="1" customWidth="1"/>
    <col min="6663" max="6665" width="12.140625" bestFit="1" customWidth="1"/>
    <col min="6913" max="6913" width="28.5703125" bestFit="1" customWidth="1"/>
    <col min="6914" max="6914" width="20.85546875" customWidth="1"/>
    <col min="6915" max="6915" width="12.28515625" bestFit="1" customWidth="1"/>
    <col min="6916" max="6916" width="12.140625" bestFit="1" customWidth="1"/>
    <col min="6917" max="6917" width="11.140625" bestFit="1" customWidth="1"/>
    <col min="6918" max="6918" width="12.28515625" bestFit="1" customWidth="1"/>
    <col min="6919" max="6921" width="12.140625" bestFit="1" customWidth="1"/>
    <col min="7169" max="7169" width="28.5703125" bestFit="1" customWidth="1"/>
    <col min="7170" max="7170" width="20.85546875" customWidth="1"/>
    <col min="7171" max="7171" width="12.28515625" bestFit="1" customWidth="1"/>
    <col min="7172" max="7172" width="12.140625" bestFit="1" customWidth="1"/>
    <col min="7173" max="7173" width="11.140625" bestFit="1" customWidth="1"/>
    <col min="7174" max="7174" width="12.28515625" bestFit="1" customWidth="1"/>
    <col min="7175" max="7177" width="12.140625" bestFit="1" customWidth="1"/>
    <col min="7425" max="7425" width="28.5703125" bestFit="1" customWidth="1"/>
    <col min="7426" max="7426" width="20.85546875" customWidth="1"/>
    <col min="7427" max="7427" width="12.28515625" bestFit="1" customWidth="1"/>
    <col min="7428" max="7428" width="12.140625" bestFit="1" customWidth="1"/>
    <col min="7429" max="7429" width="11.140625" bestFit="1" customWidth="1"/>
    <col min="7430" max="7430" width="12.28515625" bestFit="1" customWidth="1"/>
    <col min="7431" max="7433" width="12.140625" bestFit="1" customWidth="1"/>
    <col min="7681" max="7681" width="28.5703125" bestFit="1" customWidth="1"/>
    <col min="7682" max="7682" width="20.85546875" customWidth="1"/>
    <col min="7683" max="7683" width="12.28515625" bestFit="1" customWidth="1"/>
    <col min="7684" max="7684" width="12.140625" bestFit="1" customWidth="1"/>
    <col min="7685" max="7685" width="11.140625" bestFit="1" customWidth="1"/>
    <col min="7686" max="7686" width="12.28515625" bestFit="1" customWidth="1"/>
    <col min="7687" max="7689" width="12.140625" bestFit="1" customWidth="1"/>
    <col min="7937" max="7937" width="28.5703125" bestFit="1" customWidth="1"/>
    <col min="7938" max="7938" width="20.85546875" customWidth="1"/>
    <col min="7939" max="7939" width="12.28515625" bestFit="1" customWidth="1"/>
    <col min="7940" max="7940" width="12.140625" bestFit="1" customWidth="1"/>
    <col min="7941" max="7941" width="11.140625" bestFit="1" customWidth="1"/>
    <col min="7942" max="7942" width="12.28515625" bestFit="1" customWidth="1"/>
    <col min="7943" max="7945" width="12.140625" bestFit="1" customWidth="1"/>
    <col min="8193" max="8193" width="28.5703125" bestFit="1" customWidth="1"/>
    <col min="8194" max="8194" width="20.85546875" customWidth="1"/>
    <col min="8195" max="8195" width="12.28515625" bestFit="1" customWidth="1"/>
    <col min="8196" max="8196" width="12.140625" bestFit="1" customWidth="1"/>
    <col min="8197" max="8197" width="11.140625" bestFit="1" customWidth="1"/>
    <col min="8198" max="8198" width="12.28515625" bestFit="1" customWidth="1"/>
    <col min="8199" max="8201" width="12.140625" bestFit="1" customWidth="1"/>
    <col min="8449" max="8449" width="28.5703125" bestFit="1" customWidth="1"/>
    <col min="8450" max="8450" width="20.85546875" customWidth="1"/>
    <col min="8451" max="8451" width="12.28515625" bestFit="1" customWidth="1"/>
    <col min="8452" max="8452" width="12.140625" bestFit="1" customWidth="1"/>
    <col min="8453" max="8453" width="11.140625" bestFit="1" customWidth="1"/>
    <col min="8454" max="8454" width="12.28515625" bestFit="1" customWidth="1"/>
    <col min="8455" max="8457" width="12.140625" bestFit="1" customWidth="1"/>
    <col min="8705" max="8705" width="28.5703125" bestFit="1" customWidth="1"/>
    <col min="8706" max="8706" width="20.85546875" customWidth="1"/>
    <col min="8707" max="8707" width="12.28515625" bestFit="1" customWidth="1"/>
    <col min="8708" max="8708" width="12.140625" bestFit="1" customWidth="1"/>
    <col min="8709" max="8709" width="11.140625" bestFit="1" customWidth="1"/>
    <col min="8710" max="8710" width="12.28515625" bestFit="1" customWidth="1"/>
    <col min="8711" max="8713" width="12.140625" bestFit="1" customWidth="1"/>
    <col min="8961" max="8961" width="28.5703125" bestFit="1" customWidth="1"/>
    <col min="8962" max="8962" width="20.85546875" customWidth="1"/>
    <col min="8963" max="8963" width="12.28515625" bestFit="1" customWidth="1"/>
    <col min="8964" max="8964" width="12.140625" bestFit="1" customWidth="1"/>
    <col min="8965" max="8965" width="11.140625" bestFit="1" customWidth="1"/>
    <col min="8966" max="8966" width="12.28515625" bestFit="1" customWidth="1"/>
    <col min="8967" max="8969" width="12.140625" bestFit="1" customWidth="1"/>
    <col min="9217" max="9217" width="28.5703125" bestFit="1" customWidth="1"/>
    <col min="9218" max="9218" width="20.85546875" customWidth="1"/>
    <col min="9219" max="9219" width="12.28515625" bestFit="1" customWidth="1"/>
    <col min="9220" max="9220" width="12.140625" bestFit="1" customWidth="1"/>
    <col min="9221" max="9221" width="11.140625" bestFit="1" customWidth="1"/>
    <col min="9222" max="9222" width="12.28515625" bestFit="1" customWidth="1"/>
    <col min="9223" max="9225" width="12.140625" bestFit="1" customWidth="1"/>
    <col min="9473" max="9473" width="28.5703125" bestFit="1" customWidth="1"/>
    <col min="9474" max="9474" width="20.85546875" customWidth="1"/>
    <col min="9475" max="9475" width="12.28515625" bestFit="1" customWidth="1"/>
    <col min="9476" max="9476" width="12.140625" bestFit="1" customWidth="1"/>
    <col min="9477" max="9477" width="11.140625" bestFit="1" customWidth="1"/>
    <col min="9478" max="9478" width="12.28515625" bestFit="1" customWidth="1"/>
    <col min="9479" max="9481" width="12.140625" bestFit="1" customWidth="1"/>
    <col min="9729" max="9729" width="28.5703125" bestFit="1" customWidth="1"/>
    <col min="9730" max="9730" width="20.85546875" customWidth="1"/>
    <col min="9731" max="9731" width="12.28515625" bestFit="1" customWidth="1"/>
    <col min="9732" max="9732" width="12.140625" bestFit="1" customWidth="1"/>
    <col min="9733" max="9733" width="11.140625" bestFit="1" customWidth="1"/>
    <col min="9734" max="9734" width="12.28515625" bestFit="1" customWidth="1"/>
    <col min="9735" max="9737" width="12.140625" bestFit="1" customWidth="1"/>
    <col min="9985" max="9985" width="28.5703125" bestFit="1" customWidth="1"/>
    <col min="9986" max="9986" width="20.85546875" customWidth="1"/>
    <col min="9987" max="9987" width="12.28515625" bestFit="1" customWidth="1"/>
    <col min="9988" max="9988" width="12.140625" bestFit="1" customWidth="1"/>
    <col min="9989" max="9989" width="11.140625" bestFit="1" customWidth="1"/>
    <col min="9990" max="9990" width="12.28515625" bestFit="1" customWidth="1"/>
    <col min="9991" max="9993" width="12.140625" bestFit="1" customWidth="1"/>
    <col min="10241" max="10241" width="28.5703125" bestFit="1" customWidth="1"/>
    <col min="10242" max="10242" width="20.85546875" customWidth="1"/>
    <col min="10243" max="10243" width="12.28515625" bestFit="1" customWidth="1"/>
    <col min="10244" max="10244" width="12.140625" bestFit="1" customWidth="1"/>
    <col min="10245" max="10245" width="11.140625" bestFit="1" customWidth="1"/>
    <col min="10246" max="10246" width="12.28515625" bestFit="1" customWidth="1"/>
    <col min="10247" max="10249" width="12.140625" bestFit="1" customWidth="1"/>
    <col min="10497" max="10497" width="28.5703125" bestFit="1" customWidth="1"/>
    <col min="10498" max="10498" width="20.85546875" customWidth="1"/>
    <col min="10499" max="10499" width="12.28515625" bestFit="1" customWidth="1"/>
    <col min="10500" max="10500" width="12.140625" bestFit="1" customWidth="1"/>
    <col min="10501" max="10501" width="11.140625" bestFit="1" customWidth="1"/>
    <col min="10502" max="10502" width="12.28515625" bestFit="1" customWidth="1"/>
    <col min="10503" max="10505" width="12.140625" bestFit="1" customWidth="1"/>
    <col min="10753" max="10753" width="28.5703125" bestFit="1" customWidth="1"/>
    <col min="10754" max="10754" width="20.85546875" customWidth="1"/>
    <col min="10755" max="10755" width="12.28515625" bestFit="1" customWidth="1"/>
    <col min="10756" max="10756" width="12.140625" bestFit="1" customWidth="1"/>
    <col min="10757" max="10757" width="11.140625" bestFit="1" customWidth="1"/>
    <col min="10758" max="10758" width="12.28515625" bestFit="1" customWidth="1"/>
    <col min="10759" max="10761" width="12.140625" bestFit="1" customWidth="1"/>
    <col min="11009" max="11009" width="28.5703125" bestFit="1" customWidth="1"/>
    <col min="11010" max="11010" width="20.85546875" customWidth="1"/>
    <col min="11011" max="11011" width="12.28515625" bestFit="1" customWidth="1"/>
    <col min="11012" max="11012" width="12.140625" bestFit="1" customWidth="1"/>
    <col min="11013" max="11013" width="11.140625" bestFit="1" customWidth="1"/>
    <col min="11014" max="11014" width="12.28515625" bestFit="1" customWidth="1"/>
    <col min="11015" max="11017" width="12.140625" bestFit="1" customWidth="1"/>
    <col min="11265" max="11265" width="28.5703125" bestFit="1" customWidth="1"/>
    <col min="11266" max="11266" width="20.85546875" customWidth="1"/>
    <col min="11267" max="11267" width="12.28515625" bestFit="1" customWidth="1"/>
    <col min="11268" max="11268" width="12.140625" bestFit="1" customWidth="1"/>
    <col min="11269" max="11269" width="11.140625" bestFit="1" customWidth="1"/>
    <col min="11270" max="11270" width="12.28515625" bestFit="1" customWidth="1"/>
    <col min="11271" max="11273" width="12.140625" bestFit="1" customWidth="1"/>
    <col min="11521" max="11521" width="28.5703125" bestFit="1" customWidth="1"/>
    <col min="11522" max="11522" width="20.85546875" customWidth="1"/>
    <col min="11523" max="11523" width="12.28515625" bestFit="1" customWidth="1"/>
    <col min="11524" max="11524" width="12.140625" bestFit="1" customWidth="1"/>
    <col min="11525" max="11525" width="11.140625" bestFit="1" customWidth="1"/>
    <col min="11526" max="11526" width="12.28515625" bestFit="1" customWidth="1"/>
    <col min="11527" max="11529" width="12.140625" bestFit="1" customWidth="1"/>
    <col min="11777" max="11777" width="28.5703125" bestFit="1" customWidth="1"/>
    <col min="11778" max="11778" width="20.85546875" customWidth="1"/>
    <col min="11779" max="11779" width="12.28515625" bestFit="1" customWidth="1"/>
    <col min="11780" max="11780" width="12.140625" bestFit="1" customWidth="1"/>
    <col min="11781" max="11781" width="11.140625" bestFit="1" customWidth="1"/>
    <col min="11782" max="11782" width="12.28515625" bestFit="1" customWidth="1"/>
    <col min="11783" max="11785" width="12.140625" bestFit="1" customWidth="1"/>
    <col min="12033" max="12033" width="28.5703125" bestFit="1" customWidth="1"/>
    <col min="12034" max="12034" width="20.85546875" customWidth="1"/>
    <col min="12035" max="12035" width="12.28515625" bestFit="1" customWidth="1"/>
    <col min="12036" max="12036" width="12.140625" bestFit="1" customWidth="1"/>
    <col min="12037" max="12037" width="11.140625" bestFit="1" customWidth="1"/>
    <col min="12038" max="12038" width="12.28515625" bestFit="1" customWidth="1"/>
    <col min="12039" max="12041" width="12.140625" bestFit="1" customWidth="1"/>
    <col min="12289" max="12289" width="28.5703125" bestFit="1" customWidth="1"/>
    <col min="12290" max="12290" width="20.85546875" customWidth="1"/>
    <col min="12291" max="12291" width="12.28515625" bestFit="1" customWidth="1"/>
    <col min="12292" max="12292" width="12.140625" bestFit="1" customWidth="1"/>
    <col min="12293" max="12293" width="11.140625" bestFit="1" customWidth="1"/>
    <col min="12294" max="12294" width="12.28515625" bestFit="1" customWidth="1"/>
    <col min="12295" max="12297" width="12.140625" bestFit="1" customWidth="1"/>
    <col min="12545" max="12545" width="28.5703125" bestFit="1" customWidth="1"/>
    <col min="12546" max="12546" width="20.85546875" customWidth="1"/>
    <col min="12547" max="12547" width="12.28515625" bestFit="1" customWidth="1"/>
    <col min="12548" max="12548" width="12.140625" bestFit="1" customWidth="1"/>
    <col min="12549" max="12549" width="11.140625" bestFit="1" customWidth="1"/>
    <col min="12550" max="12550" width="12.28515625" bestFit="1" customWidth="1"/>
    <col min="12551" max="12553" width="12.140625" bestFit="1" customWidth="1"/>
    <col min="12801" max="12801" width="28.5703125" bestFit="1" customWidth="1"/>
    <col min="12802" max="12802" width="20.85546875" customWidth="1"/>
    <col min="12803" max="12803" width="12.28515625" bestFit="1" customWidth="1"/>
    <col min="12804" max="12804" width="12.140625" bestFit="1" customWidth="1"/>
    <col min="12805" max="12805" width="11.140625" bestFit="1" customWidth="1"/>
    <col min="12806" max="12806" width="12.28515625" bestFit="1" customWidth="1"/>
    <col min="12807" max="12809" width="12.140625" bestFit="1" customWidth="1"/>
    <col min="13057" max="13057" width="28.5703125" bestFit="1" customWidth="1"/>
    <col min="13058" max="13058" width="20.85546875" customWidth="1"/>
    <col min="13059" max="13059" width="12.28515625" bestFit="1" customWidth="1"/>
    <col min="13060" max="13060" width="12.140625" bestFit="1" customWidth="1"/>
    <col min="13061" max="13061" width="11.140625" bestFit="1" customWidth="1"/>
    <col min="13062" max="13062" width="12.28515625" bestFit="1" customWidth="1"/>
    <col min="13063" max="13065" width="12.140625" bestFit="1" customWidth="1"/>
    <col min="13313" max="13313" width="28.5703125" bestFit="1" customWidth="1"/>
    <col min="13314" max="13314" width="20.85546875" customWidth="1"/>
    <col min="13315" max="13315" width="12.28515625" bestFit="1" customWidth="1"/>
    <col min="13316" max="13316" width="12.140625" bestFit="1" customWidth="1"/>
    <col min="13317" max="13317" width="11.140625" bestFit="1" customWidth="1"/>
    <col min="13318" max="13318" width="12.28515625" bestFit="1" customWidth="1"/>
    <col min="13319" max="13321" width="12.140625" bestFit="1" customWidth="1"/>
    <col min="13569" max="13569" width="28.5703125" bestFit="1" customWidth="1"/>
    <col min="13570" max="13570" width="20.85546875" customWidth="1"/>
    <col min="13571" max="13571" width="12.28515625" bestFit="1" customWidth="1"/>
    <col min="13572" max="13572" width="12.140625" bestFit="1" customWidth="1"/>
    <col min="13573" max="13573" width="11.140625" bestFit="1" customWidth="1"/>
    <col min="13574" max="13574" width="12.28515625" bestFit="1" customWidth="1"/>
    <col min="13575" max="13577" width="12.140625" bestFit="1" customWidth="1"/>
    <col min="13825" max="13825" width="28.5703125" bestFit="1" customWidth="1"/>
    <col min="13826" max="13826" width="20.85546875" customWidth="1"/>
    <col min="13827" max="13827" width="12.28515625" bestFit="1" customWidth="1"/>
    <col min="13828" max="13828" width="12.140625" bestFit="1" customWidth="1"/>
    <col min="13829" max="13829" width="11.140625" bestFit="1" customWidth="1"/>
    <col min="13830" max="13830" width="12.28515625" bestFit="1" customWidth="1"/>
    <col min="13831" max="13833" width="12.140625" bestFit="1" customWidth="1"/>
    <col min="14081" max="14081" width="28.5703125" bestFit="1" customWidth="1"/>
    <col min="14082" max="14082" width="20.85546875" customWidth="1"/>
    <col min="14083" max="14083" width="12.28515625" bestFit="1" customWidth="1"/>
    <col min="14084" max="14084" width="12.140625" bestFit="1" customWidth="1"/>
    <col min="14085" max="14085" width="11.140625" bestFit="1" customWidth="1"/>
    <col min="14086" max="14086" width="12.28515625" bestFit="1" customWidth="1"/>
    <col min="14087" max="14089" width="12.140625" bestFit="1" customWidth="1"/>
    <col min="14337" max="14337" width="28.5703125" bestFit="1" customWidth="1"/>
    <col min="14338" max="14338" width="20.85546875" customWidth="1"/>
    <col min="14339" max="14339" width="12.28515625" bestFit="1" customWidth="1"/>
    <col min="14340" max="14340" width="12.140625" bestFit="1" customWidth="1"/>
    <col min="14341" max="14341" width="11.140625" bestFit="1" customWidth="1"/>
    <col min="14342" max="14342" width="12.28515625" bestFit="1" customWidth="1"/>
    <col min="14343" max="14345" width="12.140625" bestFit="1" customWidth="1"/>
    <col min="14593" max="14593" width="28.5703125" bestFit="1" customWidth="1"/>
    <col min="14594" max="14594" width="20.85546875" customWidth="1"/>
    <col min="14595" max="14595" width="12.28515625" bestFit="1" customWidth="1"/>
    <col min="14596" max="14596" width="12.140625" bestFit="1" customWidth="1"/>
    <col min="14597" max="14597" width="11.140625" bestFit="1" customWidth="1"/>
    <col min="14598" max="14598" width="12.28515625" bestFit="1" customWidth="1"/>
    <col min="14599" max="14601" width="12.140625" bestFit="1" customWidth="1"/>
    <col min="14849" max="14849" width="28.5703125" bestFit="1" customWidth="1"/>
    <col min="14850" max="14850" width="20.85546875" customWidth="1"/>
    <col min="14851" max="14851" width="12.28515625" bestFit="1" customWidth="1"/>
    <col min="14852" max="14852" width="12.140625" bestFit="1" customWidth="1"/>
    <col min="14853" max="14853" width="11.140625" bestFit="1" customWidth="1"/>
    <col min="14854" max="14854" width="12.28515625" bestFit="1" customWidth="1"/>
    <col min="14855" max="14857" width="12.140625" bestFit="1" customWidth="1"/>
    <col min="15105" max="15105" width="28.5703125" bestFit="1" customWidth="1"/>
    <col min="15106" max="15106" width="20.85546875" customWidth="1"/>
    <col min="15107" max="15107" width="12.28515625" bestFit="1" customWidth="1"/>
    <col min="15108" max="15108" width="12.140625" bestFit="1" customWidth="1"/>
    <col min="15109" max="15109" width="11.140625" bestFit="1" customWidth="1"/>
    <col min="15110" max="15110" width="12.28515625" bestFit="1" customWidth="1"/>
    <col min="15111" max="15113" width="12.140625" bestFit="1" customWidth="1"/>
    <col min="15361" max="15361" width="28.5703125" bestFit="1" customWidth="1"/>
    <col min="15362" max="15362" width="20.85546875" customWidth="1"/>
    <col min="15363" max="15363" width="12.28515625" bestFit="1" customWidth="1"/>
    <col min="15364" max="15364" width="12.140625" bestFit="1" customWidth="1"/>
    <col min="15365" max="15365" width="11.140625" bestFit="1" customWidth="1"/>
    <col min="15366" max="15366" width="12.28515625" bestFit="1" customWidth="1"/>
    <col min="15367" max="15369" width="12.140625" bestFit="1" customWidth="1"/>
    <col min="15617" max="15617" width="28.5703125" bestFit="1" customWidth="1"/>
    <col min="15618" max="15618" width="20.85546875" customWidth="1"/>
    <col min="15619" max="15619" width="12.28515625" bestFit="1" customWidth="1"/>
    <col min="15620" max="15620" width="12.140625" bestFit="1" customWidth="1"/>
    <col min="15621" max="15621" width="11.140625" bestFit="1" customWidth="1"/>
    <col min="15622" max="15622" width="12.28515625" bestFit="1" customWidth="1"/>
    <col min="15623" max="15625" width="12.140625" bestFit="1" customWidth="1"/>
    <col min="15873" max="15873" width="28.5703125" bestFit="1" customWidth="1"/>
    <col min="15874" max="15874" width="20.85546875" customWidth="1"/>
    <col min="15875" max="15875" width="12.28515625" bestFit="1" customWidth="1"/>
    <col min="15876" max="15876" width="12.140625" bestFit="1" customWidth="1"/>
    <col min="15877" max="15877" width="11.140625" bestFit="1" customWidth="1"/>
    <col min="15878" max="15878" width="12.28515625" bestFit="1" customWidth="1"/>
    <col min="15879" max="15881" width="12.140625" bestFit="1" customWidth="1"/>
    <col min="16129" max="16129" width="28.5703125" bestFit="1" customWidth="1"/>
    <col min="16130" max="16130" width="20.85546875" customWidth="1"/>
    <col min="16131" max="16131" width="12.28515625" bestFit="1" customWidth="1"/>
    <col min="16132" max="16132" width="12.140625" bestFit="1" customWidth="1"/>
    <col min="16133" max="16133" width="11.140625" bestFit="1" customWidth="1"/>
    <col min="16134" max="16134" width="12.28515625" bestFit="1" customWidth="1"/>
    <col min="16135" max="16137" width="12.140625" bestFit="1" customWidth="1"/>
  </cols>
  <sheetData>
    <row r="1" spans="1:3" x14ac:dyDescent="0.25">
      <c r="A1" s="1" t="s">
        <v>162</v>
      </c>
    </row>
    <row r="2" spans="1:3" x14ac:dyDescent="0.25">
      <c r="A2" s="2">
        <v>2012</v>
      </c>
    </row>
    <row r="4" spans="1:3" x14ac:dyDescent="0.25">
      <c r="A4" s="1" t="s">
        <v>0</v>
      </c>
    </row>
    <row r="6" spans="1:3" x14ac:dyDescent="0.25">
      <c r="A6" t="s">
        <v>1</v>
      </c>
      <c r="B6" s="3">
        <v>157</v>
      </c>
      <c r="C6" t="s">
        <v>2</v>
      </c>
    </row>
    <row r="7" spans="1:3" x14ac:dyDescent="0.25">
      <c r="A7" t="s">
        <v>3</v>
      </c>
      <c r="B7" s="3">
        <v>264</v>
      </c>
      <c r="C7" t="s">
        <v>2</v>
      </c>
    </row>
    <row r="8" spans="1:3" x14ac:dyDescent="0.25">
      <c r="A8" t="s">
        <v>4</v>
      </c>
      <c r="B8" s="3">
        <v>0</v>
      </c>
      <c r="C8" t="s">
        <v>2</v>
      </c>
    </row>
    <row r="9" spans="1:3" x14ac:dyDescent="0.25">
      <c r="A9" t="s">
        <v>5</v>
      </c>
      <c r="B9" s="3">
        <v>27</v>
      </c>
      <c r="C9" t="s">
        <v>2</v>
      </c>
    </row>
    <row r="10" spans="1:3" x14ac:dyDescent="0.25">
      <c r="A10" t="s">
        <v>6</v>
      </c>
      <c r="B10" s="3">
        <v>0</v>
      </c>
      <c r="C10" t="s">
        <v>2</v>
      </c>
    </row>
    <row r="11" spans="1:3" x14ac:dyDescent="0.25">
      <c r="A11" t="s">
        <v>7</v>
      </c>
      <c r="B11" s="3">
        <v>211</v>
      </c>
      <c r="C11" t="s">
        <v>8</v>
      </c>
    </row>
    <row r="12" spans="1:3" x14ac:dyDescent="0.25">
      <c r="A12" t="s">
        <v>9</v>
      </c>
      <c r="B12" s="3">
        <v>0</v>
      </c>
      <c r="C12" t="s">
        <v>10</v>
      </c>
    </row>
    <row r="13" spans="1:3" x14ac:dyDescent="0.25">
      <c r="A13" t="s">
        <v>11</v>
      </c>
      <c r="B13" s="3">
        <v>0</v>
      </c>
      <c r="C13" t="s">
        <v>10</v>
      </c>
    </row>
    <row r="14" spans="1:3" x14ac:dyDescent="0.25">
      <c r="A14" t="s">
        <v>12</v>
      </c>
      <c r="B14" s="3">
        <v>475</v>
      </c>
      <c r="C14" t="s">
        <v>8</v>
      </c>
    </row>
    <row r="15" spans="1:3" x14ac:dyDescent="0.25">
      <c r="A15" t="s">
        <v>13</v>
      </c>
      <c r="B15" s="3">
        <v>0</v>
      </c>
      <c r="C15" t="s">
        <v>2</v>
      </c>
    </row>
    <row r="16" spans="1:3" x14ac:dyDescent="0.25">
      <c r="A16" t="s">
        <v>14</v>
      </c>
      <c r="B16" s="3">
        <v>0</v>
      </c>
      <c r="C16" t="s">
        <v>2</v>
      </c>
    </row>
    <row r="17" spans="1:3" x14ac:dyDescent="0.25">
      <c r="A17" t="s">
        <v>15</v>
      </c>
      <c r="B17" s="3">
        <v>166.50521341463414</v>
      </c>
      <c r="C17" t="s">
        <v>8</v>
      </c>
    </row>
    <row r="18" spans="1:3" x14ac:dyDescent="0.25">
      <c r="A18" t="s">
        <v>16</v>
      </c>
      <c r="B18" s="3">
        <v>485</v>
      </c>
      <c r="C18" t="s">
        <v>17</v>
      </c>
    </row>
    <row r="19" spans="1:3" x14ac:dyDescent="0.25">
      <c r="B19" s="3"/>
    </row>
    <row r="20" spans="1:3" x14ac:dyDescent="0.25">
      <c r="A20" t="s">
        <v>18</v>
      </c>
      <c r="B20" s="3">
        <v>18114</v>
      </c>
      <c r="C20" t="s">
        <v>19</v>
      </c>
    </row>
    <row r="21" spans="1:3" x14ac:dyDescent="0.25">
      <c r="B21" s="3"/>
    </row>
    <row r="22" spans="1:3" x14ac:dyDescent="0.25">
      <c r="A22" t="s">
        <v>20</v>
      </c>
      <c r="B22" s="3">
        <v>0</v>
      </c>
      <c r="C22" t="s">
        <v>21</v>
      </c>
    </row>
    <row r="24" spans="1:3" x14ac:dyDescent="0.25">
      <c r="A24" t="s">
        <v>22</v>
      </c>
    </row>
    <row r="25" spans="1:3" x14ac:dyDescent="0.25">
      <c r="A25" t="s">
        <v>164</v>
      </c>
    </row>
    <row r="26" spans="1:3" x14ac:dyDescent="0.25">
      <c r="A26" t="s">
        <v>24</v>
      </c>
    </row>
    <row r="27" spans="1:3" x14ac:dyDescent="0.25">
      <c r="A27" t="s">
        <v>25</v>
      </c>
    </row>
    <row r="28" spans="1:3" x14ac:dyDescent="0.25">
      <c r="A28" t="s">
        <v>26</v>
      </c>
    </row>
    <row r="31" spans="1:3" x14ac:dyDescent="0.25">
      <c r="A31" s="1" t="s">
        <v>27</v>
      </c>
    </row>
    <row r="33" spans="1:8" x14ac:dyDescent="0.25">
      <c r="A33" s="1" t="s">
        <v>28</v>
      </c>
    </row>
    <row r="34" spans="1:8" x14ac:dyDescent="0.25">
      <c r="B34" t="s">
        <v>29</v>
      </c>
      <c r="D34" t="s">
        <v>30</v>
      </c>
      <c r="F34" t="s">
        <v>31</v>
      </c>
    </row>
    <row r="35" spans="1:8" x14ac:dyDescent="0.25">
      <c r="A35" t="s">
        <v>32</v>
      </c>
      <c r="B35" s="3">
        <v>15000</v>
      </c>
      <c r="C35" s="4">
        <v>0.12376237623762376</v>
      </c>
      <c r="D35" s="3">
        <v>2200</v>
      </c>
      <c r="E35" s="4">
        <v>0.36666666666666664</v>
      </c>
      <c r="F35" s="3">
        <v>17200</v>
      </c>
      <c r="G35" s="4">
        <v>0.13522012578616352</v>
      </c>
      <c r="H35" s="4"/>
    </row>
    <row r="36" spans="1:8" x14ac:dyDescent="0.25">
      <c r="A36" t="s">
        <v>7</v>
      </c>
      <c r="B36" s="3">
        <v>17800</v>
      </c>
      <c r="C36" s="4">
        <v>0.14686468646864687</v>
      </c>
      <c r="D36" s="3">
        <v>800</v>
      </c>
      <c r="E36" s="4">
        <v>0.13333333333333333</v>
      </c>
      <c r="F36" s="3">
        <v>18600</v>
      </c>
      <c r="G36" s="4">
        <v>0.14622641509433962</v>
      </c>
      <c r="H36" s="4"/>
    </row>
    <row r="37" spans="1:8" x14ac:dyDescent="0.25">
      <c r="A37" t="s">
        <v>33</v>
      </c>
      <c r="B37" s="3">
        <v>0</v>
      </c>
      <c r="C37" s="4">
        <v>0</v>
      </c>
      <c r="D37" s="3">
        <v>0</v>
      </c>
      <c r="E37" s="4">
        <v>0</v>
      </c>
      <c r="F37" s="3">
        <v>0</v>
      </c>
      <c r="G37" s="4">
        <v>0</v>
      </c>
      <c r="H37" s="4"/>
    </row>
    <row r="38" spans="1:8" x14ac:dyDescent="0.25">
      <c r="A38" t="s">
        <v>34</v>
      </c>
      <c r="B38" s="3">
        <v>51200</v>
      </c>
      <c r="C38" s="4">
        <v>0.42244224422442245</v>
      </c>
      <c r="D38" s="3">
        <v>300</v>
      </c>
      <c r="E38" s="4">
        <v>0.05</v>
      </c>
      <c r="F38" s="3">
        <v>51500</v>
      </c>
      <c r="G38" s="4">
        <v>0.40487421383647798</v>
      </c>
      <c r="H38" s="4"/>
    </row>
    <row r="39" spans="1:8" x14ac:dyDescent="0.25">
      <c r="A39" t="s">
        <v>35</v>
      </c>
      <c r="B39" s="3">
        <v>0</v>
      </c>
      <c r="C39" s="4">
        <v>0</v>
      </c>
      <c r="D39" s="3">
        <v>0</v>
      </c>
      <c r="E39" s="4">
        <v>0</v>
      </c>
      <c r="F39" s="3">
        <v>0</v>
      </c>
      <c r="G39" s="4">
        <v>0</v>
      </c>
      <c r="H39" s="4"/>
    </row>
    <row r="40" spans="1:8" x14ac:dyDescent="0.25">
      <c r="A40" t="s">
        <v>36</v>
      </c>
      <c r="B40" s="3">
        <v>0</v>
      </c>
      <c r="C40" s="4">
        <v>0</v>
      </c>
      <c r="D40" s="3">
        <v>0</v>
      </c>
      <c r="E40" s="4">
        <v>0</v>
      </c>
      <c r="F40" s="3">
        <v>0</v>
      </c>
      <c r="G40" s="4">
        <v>0</v>
      </c>
      <c r="H40" s="4"/>
    </row>
    <row r="41" spans="1:8" x14ac:dyDescent="0.25">
      <c r="A41" t="s">
        <v>15</v>
      </c>
      <c r="B41" s="3">
        <v>1200</v>
      </c>
      <c r="C41" s="4">
        <v>9.9009900990099011E-3</v>
      </c>
      <c r="D41" s="3">
        <v>100</v>
      </c>
      <c r="E41" s="4">
        <v>1.6666666666666666E-2</v>
      </c>
      <c r="F41" s="3">
        <v>1300</v>
      </c>
      <c r="G41" s="4">
        <v>1.0220125786163521E-2</v>
      </c>
      <c r="H41" s="4"/>
    </row>
    <row r="42" spans="1:8" x14ac:dyDescent="0.25">
      <c r="A42" t="s">
        <v>37</v>
      </c>
      <c r="B42" s="3">
        <v>5800</v>
      </c>
      <c r="C42" s="4">
        <v>4.7854785478547858E-2</v>
      </c>
      <c r="D42" s="3">
        <v>0</v>
      </c>
      <c r="E42" s="4">
        <v>0</v>
      </c>
      <c r="F42" s="3">
        <v>5800</v>
      </c>
      <c r="G42" s="4">
        <v>4.5597484276729557E-2</v>
      </c>
      <c r="H42" s="4"/>
    </row>
    <row r="43" spans="1:8" x14ac:dyDescent="0.25">
      <c r="A43" t="s">
        <v>38</v>
      </c>
      <c r="B43" s="3">
        <v>1500</v>
      </c>
      <c r="C43" s="4">
        <v>1.2376237623762377E-2</v>
      </c>
      <c r="D43" s="3">
        <v>100</v>
      </c>
      <c r="E43" s="4">
        <v>1.6666666666666666E-2</v>
      </c>
      <c r="F43" s="3">
        <v>1600</v>
      </c>
      <c r="G43" s="4">
        <v>1.2578616352201259E-2</v>
      </c>
      <c r="H43" s="4"/>
    </row>
    <row r="44" spans="1:8" x14ac:dyDescent="0.25">
      <c r="A44" t="s">
        <v>39</v>
      </c>
      <c r="B44" s="3">
        <v>28700</v>
      </c>
      <c r="C44" s="4">
        <v>0.23679867986798681</v>
      </c>
      <c r="D44" s="3">
        <v>2500</v>
      </c>
      <c r="E44" s="4">
        <v>0.41666666666666669</v>
      </c>
      <c r="F44" s="3">
        <v>31200</v>
      </c>
      <c r="G44" s="4">
        <v>0.24528301886792453</v>
      </c>
      <c r="H44" s="4"/>
    </row>
    <row r="45" spans="1:8" x14ac:dyDescent="0.25">
      <c r="A45" t="s">
        <v>31</v>
      </c>
      <c r="B45" s="3">
        <v>121200</v>
      </c>
      <c r="D45" s="3">
        <v>6000</v>
      </c>
      <c r="F45" s="3">
        <v>127200</v>
      </c>
      <c r="H45" s="4"/>
    </row>
    <row r="46" spans="1:8" x14ac:dyDescent="0.25">
      <c r="H46" s="4"/>
    </row>
    <row r="47" spans="1:8" x14ac:dyDescent="0.25">
      <c r="A47" s="1" t="s">
        <v>40</v>
      </c>
      <c r="H47" s="4"/>
    </row>
    <row r="48" spans="1:8" x14ac:dyDescent="0.25">
      <c r="B48" t="s">
        <v>29</v>
      </c>
      <c r="D48" t="s">
        <v>30</v>
      </c>
      <c r="F48" t="s">
        <v>31</v>
      </c>
    </row>
    <row r="49" spans="1:8" x14ac:dyDescent="0.25">
      <c r="A49" t="s">
        <v>32</v>
      </c>
      <c r="B49" s="3">
        <v>40600</v>
      </c>
      <c r="C49" s="4">
        <v>7.6690593124291648E-2</v>
      </c>
      <c r="D49" s="3">
        <v>8100</v>
      </c>
      <c r="E49" s="4">
        <v>0.18325791855203619</v>
      </c>
      <c r="F49" s="3">
        <v>48700</v>
      </c>
      <c r="G49" s="4">
        <v>8.4902370990237105E-2</v>
      </c>
      <c r="H49" s="4"/>
    </row>
    <row r="50" spans="1:8" x14ac:dyDescent="0.25">
      <c r="A50" t="s">
        <v>7</v>
      </c>
      <c r="B50" s="3">
        <v>104600</v>
      </c>
      <c r="C50" s="4">
        <v>0.19758216849263316</v>
      </c>
      <c r="D50" s="3">
        <v>7700</v>
      </c>
      <c r="E50" s="4">
        <v>0.17420814479638008</v>
      </c>
      <c r="F50" s="3">
        <v>112300</v>
      </c>
      <c r="G50" s="4">
        <v>0.19578103207810321</v>
      </c>
      <c r="H50" s="4"/>
    </row>
    <row r="51" spans="1:8" x14ac:dyDescent="0.25">
      <c r="A51" t="s">
        <v>33</v>
      </c>
      <c r="B51" s="3">
        <v>0</v>
      </c>
      <c r="C51" s="4">
        <v>0</v>
      </c>
      <c r="D51" s="3">
        <v>0</v>
      </c>
      <c r="E51" s="4">
        <v>0</v>
      </c>
      <c r="F51" s="3">
        <v>0</v>
      </c>
      <c r="G51" s="4">
        <v>0</v>
      </c>
      <c r="H51" s="4"/>
    </row>
    <row r="52" spans="1:8" x14ac:dyDescent="0.25">
      <c r="A52" t="s">
        <v>34</v>
      </c>
      <c r="B52" s="3">
        <v>271500</v>
      </c>
      <c r="C52" s="4">
        <v>0.51284472988288632</v>
      </c>
      <c r="D52" s="3">
        <v>2800</v>
      </c>
      <c r="E52" s="4">
        <v>6.3348416289592757E-2</v>
      </c>
      <c r="F52" s="3">
        <v>274300</v>
      </c>
      <c r="G52" s="4">
        <v>0.47820781032078102</v>
      </c>
      <c r="H52" s="4"/>
    </row>
    <row r="53" spans="1:8" x14ac:dyDescent="0.25">
      <c r="A53" t="s">
        <v>35</v>
      </c>
      <c r="B53" s="3">
        <v>0</v>
      </c>
      <c r="C53" s="4">
        <v>0</v>
      </c>
      <c r="D53" s="3">
        <v>0</v>
      </c>
      <c r="E53" s="4">
        <v>0</v>
      </c>
      <c r="F53" s="3">
        <v>0</v>
      </c>
      <c r="G53" s="4">
        <v>0</v>
      </c>
      <c r="H53" s="4"/>
    </row>
    <row r="54" spans="1:8" x14ac:dyDescent="0.25">
      <c r="A54" t="s">
        <v>36</v>
      </c>
      <c r="B54" s="3">
        <v>0</v>
      </c>
      <c r="C54" s="4">
        <v>0</v>
      </c>
      <c r="D54" s="3">
        <v>0</v>
      </c>
      <c r="E54" s="4">
        <v>0</v>
      </c>
      <c r="F54" s="3">
        <v>0</v>
      </c>
      <c r="G54" s="4">
        <v>0</v>
      </c>
      <c r="H54" s="4"/>
    </row>
    <row r="55" spans="1:8" x14ac:dyDescent="0.25">
      <c r="A55" t="s">
        <v>15</v>
      </c>
      <c r="B55" s="3">
        <v>9500</v>
      </c>
      <c r="C55" s="4">
        <v>1.7944843218738193E-2</v>
      </c>
      <c r="D55" s="3">
        <v>1100</v>
      </c>
      <c r="E55" s="4">
        <v>2.4886877828054297E-2</v>
      </c>
      <c r="F55" s="3">
        <v>10600</v>
      </c>
      <c r="G55" s="4">
        <v>1.8479776847977684E-2</v>
      </c>
      <c r="H55" s="4"/>
    </row>
    <row r="56" spans="1:8" x14ac:dyDescent="0.25">
      <c r="A56" t="s">
        <v>37</v>
      </c>
      <c r="B56" s="3">
        <v>8000</v>
      </c>
      <c r="C56" s="4">
        <v>1.5111446921042691E-2</v>
      </c>
      <c r="D56" s="3">
        <v>0</v>
      </c>
      <c r="E56" s="4">
        <v>0</v>
      </c>
      <c r="F56" s="3">
        <v>8000</v>
      </c>
      <c r="G56" s="4">
        <v>1.3947001394700139E-2</v>
      </c>
      <c r="H56" s="4"/>
    </row>
    <row r="57" spans="1:8" x14ac:dyDescent="0.25">
      <c r="A57" t="s">
        <v>38</v>
      </c>
      <c r="B57" s="3">
        <v>4400</v>
      </c>
      <c r="C57" s="4">
        <v>8.3112958065734797E-3</v>
      </c>
      <c r="D57" s="3">
        <v>300</v>
      </c>
      <c r="E57" s="4">
        <v>6.7873303167420816E-3</v>
      </c>
      <c r="F57" s="3">
        <v>4700</v>
      </c>
      <c r="G57" s="4">
        <v>8.1938633193863325E-3</v>
      </c>
      <c r="H57" s="4"/>
    </row>
    <row r="58" spans="1:8" x14ac:dyDescent="0.25">
      <c r="A58" t="s">
        <v>39</v>
      </c>
      <c r="B58" s="3">
        <v>90800</v>
      </c>
      <c r="C58" s="4">
        <v>0.17151492255383452</v>
      </c>
      <c r="D58" s="3">
        <v>24200</v>
      </c>
      <c r="E58" s="4">
        <v>0.54751131221719462</v>
      </c>
      <c r="F58" s="3">
        <v>115000</v>
      </c>
      <c r="G58" s="4">
        <v>0.20048814504881451</v>
      </c>
      <c r="H58" s="4"/>
    </row>
    <row r="59" spans="1:8" x14ac:dyDescent="0.25">
      <c r="A59" t="s">
        <v>31</v>
      </c>
      <c r="B59" s="3">
        <v>529400</v>
      </c>
      <c r="D59" s="3">
        <v>44200</v>
      </c>
      <c r="F59" s="3">
        <v>573600</v>
      </c>
      <c r="H59" s="4"/>
    </row>
    <row r="60" spans="1:8" x14ac:dyDescent="0.25">
      <c r="H60" s="4"/>
    </row>
    <row r="61" spans="1:8" x14ac:dyDescent="0.25">
      <c r="A61" s="1" t="s">
        <v>41</v>
      </c>
      <c r="H61" s="4"/>
    </row>
    <row r="62" spans="1:8" x14ac:dyDescent="0.25">
      <c r="B62" t="s">
        <v>29</v>
      </c>
      <c r="D62" t="s">
        <v>30</v>
      </c>
      <c r="F62" t="s">
        <v>31</v>
      </c>
    </row>
    <row r="63" spans="1:8" x14ac:dyDescent="0.25">
      <c r="A63" t="s">
        <v>32</v>
      </c>
      <c r="B63" s="5">
        <v>4257100</v>
      </c>
      <c r="C63" s="4">
        <v>0.13857476741990715</v>
      </c>
      <c r="D63" s="5">
        <v>814300</v>
      </c>
      <c r="E63" s="4">
        <v>0.33655713990493902</v>
      </c>
      <c r="F63" s="5">
        <v>5071400</v>
      </c>
      <c r="G63" s="4">
        <v>0.15302910974921621</v>
      </c>
      <c r="H63" s="4"/>
    </row>
    <row r="64" spans="1:8" x14ac:dyDescent="0.25">
      <c r="A64" t="s">
        <v>7</v>
      </c>
      <c r="B64" s="5">
        <v>7412800</v>
      </c>
      <c r="C64" s="4">
        <v>0.24129737049406588</v>
      </c>
      <c r="D64" s="5">
        <v>462300</v>
      </c>
      <c r="E64" s="4">
        <v>0.19107253564786114</v>
      </c>
      <c r="F64" s="5">
        <v>7875100</v>
      </c>
      <c r="G64" s="4">
        <v>0.23763054426510483</v>
      </c>
      <c r="H64" s="4"/>
    </row>
    <row r="65" spans="1:8" x14ac:dyDescent="0.25">
      <c r="A65" t="s">
        <v>33</v>
      </c>
      <c r="B65" s="5">
        <v>0</v>
      </c>
      <c r="C65" s="4">
        <v>0</v>
      </c>
      <c r="D65" s="5">
        <v>0</v>
      </c>
      <c r="E65" s="4">
        <v>0</v>
      </c>
      <c r="F65" s="5">
        <v>0</v>
      </c>
      <c r="G65" s="4">
        <v>0</v>
      </c>
      <c r="H65" s="4"/>
    </row>
    <row r="66" spans="1:8" x14ac:dyDescent="0.25">
      <c r="A66" t="s">
        <v>34</v>
      </c>
      <c r="B66" s="5">
        <v>14249400</v>
      </c>
      <c r="C66" s="4">
        <v>0.46383859690240425</v>
      </c>
      <c r="D66" s="5">
        <v>108800</v>
      </c>
      <c r="E66" s="4">
        <v>4.4967968588551351E-2</v>
      </c>
      <c r="F66" s="5">
        <v>14358200</v>
      </c>
      <c r="G66" s="4">
        <v>0.4332575942740064</v>
      </c>
      <c r="H66" s="4"/>
    </row>
    <row r="67" spans="1:8" x14ac:dyDescent="0.25">
      <c r="A67" t="s">
        <v>35</v>
      </c>
      <c r="B67" s="5">
        <v>0</v>
      </c>
      <c r="C67" s="4">
        <v>0</v>
      </c>
      <c r="D67" s="5">
        <v>0</v>
      </c>
      <c r="E67" s="4">
        <v>0</v>
      </c>
      <c r="F67" s="5">
        <v>0</v>
      </c>
      <c r="G67" s="4">
        <v>0</v>
      </c>
      <c r="H67" s="4"/>
    </row>
    <row r="68" spans="1:8" x14ac:dyDescent="0.25">
      <c r="A68" t="s">
        <v>36</v>
      </c>
      <c r="B68" s="5">
        <v>0</v>
      </c>
      <c r="C68" s="4">
        <v>0</v>
      </c>
      <c r="D68" s="5">
        <v>0</v>
      </c>
      <c r="E68" s="4">
        <v>0</v>
      </c>
      <c r="F68" s="5">
        <v>0</v>
      </c>
      <c r="G68" s="4">
        <v>0</v>
      </c>
      <c r="H68" s="4"/>
    </row>
    <row r="69" spans="1:8" x14ac:dyDescent="0.25">
      <c r="A69" t="s">
        <v>15</v>
      </c>
      <c r="B69" s="5">
        <v>213000</v>
      </c>
      <c r="C69" s="4">
        <v>6.9334583308919744E-3</v>
      </c>
      <c r="D69" s="5">
        <v>97900</v>
      </c>
      <c r="E69" s="4">
        <v>4.0462905558999791E-2</v>
      </c>
      <c r="F69" s="5">
        <v>310900</v>
      </c>
      <c r="G69" s="4">
        <v>9.3813838823660761E-3</v>
      </c>
      <c r="H69" s="4"/>
    </row>
    <row r="70" spans="1:8" x14ac:dyDescent="0.25">
      <c r="A70" t="s">
        <v>37</v>
      </c>
      <c r="B70" s="5">
        <v>1338500</v>
      </c>
      <c r="C70" s="4">
        <v>4.3570112562905675E-2</v>
      </c>
      <c r="D70" s="5">
        <v>0</v>
      </c>
      <c r="E70" s="4">
        <v>0</v>
      </c>
      <c r="F70" s="5">
        <v>1338500</v>
      </c>
      <c r="G70" s="4">
        <v>4.0389135820350572E-2</v>
      </c>
      <c r="H70" s="4"/>
    </row>
    <row r="71" spans="1:8" x14ac:dyDescent="0.25">
      <c r="A71" t="s">
        <v>38</v>
      </c>
      <c r="B71" s="5">
        <v>149200</v>
      </c>
      <c r="C71" s="4">
        <v>4.8566759763806694E-3</v>
      </c>
      <c r="D71" s="5">
        <v>11200</v>
      </c>
      <c r="E71" s="4">
        <v>4.6290555899979333E-3</v>
      </c>
      <c r="F71" s="5">
        <v>160400</v>
      </c>
      <c r="G71" s="4">
        <v>4.8400578151544501E-3</v>
      </c>
      <c r="H71" s="4"/>
    </row>
    <row r="72" spans="1:8" x14ac:dyDescent="0.25">
      <c r="A72" t="s">
        <v>39</v>
      </c>
      <c r="B72" s="5">
        <v>3100600</v>
      </c>
      <c r="C72" s="4">
        <v>0.1009290183134444</v>
      </c>
      <c r="D72" s="5">
        <v>925000</v>
      </c>
      <c r="E72" s="4">
        <v>0.38231039470965078</v>
      </c>
      <c r="F72" s="5">
        <v>4025600</v>
      </c>
      <c r="G72" s="4">
        <v>0.12147217419380146</v>
      </c>
      <c r="H72" s="4"/>
    </row>
    <row r="73" spans="1:8" x14ac:dyDescent="0.25">
      <c r="A73" t="s">
        <v>31</v>
      </c>
      <c r="B73" s="5">
        <v>30720600</v>
      </c>
      <c r="D73" s="5">
        <v>2419500</v>
      </c>
      <c r="F73" s="5">
        <v>33140100</v>
      </c>
      <c r="H73" s="4"/>
    </row>
    <row r="75" spans="1:8" x14ac:dyDescent="0.25">
      <c r="A75" t="s">
        <v>168</v>
      </c>
    </row>
    <row r="76" spans="1:8" x14ac:dyDescent="0.25">
      <c r="A76" t="s">
        <v>43</v>
      </c>
    </row>
    <row r="77" spans="1:8" x14ac:dyDescent="0.25">
      <c r="A77" t="s">
        <v>44</v>
      </c>
    </row>
    <row r="78" spans="1:8" x14ac:dyDescent="0.25">
      <c r="A78" t="s">
        <v>45</v>
      </c>
    </row>
    <row r="79" spans="1:8" x14ac:dyDescent="0.25">
      <c r="A79" t="s">
        <v>46</v>
      </c>
    </row>
    <row r="81" spans="1:7" x14ac:dyDescent="0.25">
      <c r="A81" s="1" t="s">
        <v>47</v>
      </c>
    </row>
    <row r="82" spans="1:7" x14ac:dyDescent="0.25">
      <c r="B82" t="s">
        <v>29</v>
      </c>
      <c r="D82" t="s">
        <v>30</v>
      </c>
      <c r="F82" t="s">
        <v>31</v>
      </c>
    </row>
    <row r="83" spans="1:7" x14ac:dyDescent="0.25">
      <c r="A83" t="s">
        <v>48</v>
      </c>
      <c r="B83" s="3">
        <v>98900</v>
      </c>
      <c r="C83" s="4">
        <v>0.81600660066006603</v>
      </c>
      <c r="D83" s="3">
        <v>4000</v>
      </c>
      <c r="E83" s="4">
        <v>0.66666666666666663</v>
      </c>
      <c r="F83" s="3">
        <v>102900</v>
      </c>
      <c r="G83" s="4">
        <v>0.80896226415094341</v>
      </c>
    </row>
    <row r="84" spans="1:7" x14ac:dyDescent="0.25">
      <c r="A84" t="s">
        <v>49</v>
      </c>
      <c r="B84" s="3">
        <v>12000</v>
      </c>
      <c r="C84" s="4">
        <v>9.9009900990099015E-2</v>
      </c>
      <c r="D84" s="3">
        <v>800</v>
      </c>
      <c r="E84" s="4">
        <v>0.13333333333333333</v>
      </c>
      <c r="F84" s="3">
        <v>12800</v>
      </c>
      <c r="G84" s="4">
        <v>0.10062893081761007</v>
      </c>
    </row>
    <row r="85" spans="1:7" x14ac:dyDescent="0.25">
      <c r="A85" t="s">
        <v>50</v>
      </c>
      <c r="B85" s="3">
        <v>8600</v>
      </c>
      <c r="C85" s="4">
        <v>7.0957095709570955E-2</v>
      </c>
      <c r="D85" s="3">
        <v>1000</v>
      </c>
      <c r="E85" s="4">
        <v>0.16666666666666666</v>
      </c>
      <c r="F85" s="3">
        <v>9600</v>
      </c>
      <c r="G85" s="4">
        <v>7.5471698113207544E-2</v>
      </c>
    </row>
    <row r="86" spans="1:7" x14ac:dyDescent="0.25">
      <c r="A86" t="s">
        <v>38</v>
      </c>
      <c r="B86" s="3">
        <v>1800</v>
      </c>
      <c r="C86" s="4">
        <v>1.4851485148514851E-2</v>
      </c>
      <c r="D86" s="3">
        <v>100</v>
      </c>
      <c r="E86" s="4">
        <v>1.6666666666666666E-2</v>
      </c>
      <c r="F86" s="3">
        <v>1900</v>
      </c>
      <c r="G86" s="4">
        <v>1.4937106918238994E-2</v>
      </c>
    </row>
    <row r="87" spans="1:7" x14ac:dyDescent="0.25">
      <c r="A87" t="s">
        <v>51</v>
      </c>
      <c r="B87" s="3">
        <v>0</v>
      </c>
      <c r="C87" s="4">
        <v>0</v>
      </c>
      <c r="D87" s="3">
        <v>0</v>
      </c>
      <c r="E87" s="4">
        <v>0</v>
      </c>
      <c r="F87" s="3">
        <v>0</v>
      </c>
      <c r="G87" s="4">
        <v>0</v>
      </c>
    </row>
    <row r="88" spans="1:7" x14ac:dyDescent="0.25">
      <c r="A88" t="s">
        <v>31</v>
      </c>
      <c r="B88" s="3">
        <v>121200</v>
      </c>
      <c r="D88" s="3">
        <v>6000</v>
      </c>
      <c r="F88" s="3">
        <v>127200</v>
      </c>
    </row>
    <row r="90" spans="1:7" x14ac:dyDescent="0.25">
      <c r="A90" s="1" t="s">
        <v>52</v>
      </c>
    </row>
    <row r="91" spans="1:7" x14ac:dyDescent="0.25">
      <c r="B91" t="s">
        <v>29</v>
      </c>
      <c r="D91" t="s">
        <v>30</v>
      </c>
      <c r="F91" t="s">
        <v>31</v>
      </c>
    </row>
    <row r="92" spans="1:7" x14ac:dyDescent="0.25">
      <c r="A92" t="s">
        <v>48</v>
      </c>
      <c r="B92" s="3">
        <v>465700</v>
      </c>
      <c r="C92" s="4">
        <v>0.87967510389119763</v>
      </c>
      <c r="D92" s="3">
        <v>29100</v>
      </c>
      <c r="E92" s="4">
        <v>0.65837104072398189</v>
      </c>
      <c r="F92" s="3">
        <v>494800</v>
      </c>
      <c r="G92" s="4">
        <v>0.86262203626220357</v>
      </c>
    </row>
    <row r="93" spans="1:7" x14ac:dyDescent="0.25">
      <c r="A93" t="s">
        <v>49</v>
      </c>
      <c r="B93" s="3">
        <v>32200</v>
      </c>
      <c r="C93" s="4">
        <v>6.0823573857196826E-2</v>
      </c>
      <c r="D93" s="3">
        <v>4000</v>
      </c>
      <c r="E93" s="4">
        <v>9.0497737556561084E-2</v>
      </c>
      <c r="F93" s="3">
        <v>36200</v>
      </c>
      <c r="G93" s="4">
        <v>6.3110181311018129E-2</v>
      </c>
    </row>
    <row r="94" spans="1:7" x14ac:dyDescent="0.25">
      <c r="A94" t="s">
        <v>50</v>
      </c>
      <c r="B94" s="3">
        <v>23300</v>
      </c>
      <c r="C94" s="4">
        <v>4.4012089157536835E-2</v>
      </c>
      <c r="D94" s="3">
        <v>9800</v>
      </c>
      <c r="E94" s="4">
        <v>0.22171945701357465</v>
      </c>
      <c r="F94" s="3">
        <v>33100</v>
      </c>
      <c r="G94" s="4">
        <v>5.7705718270571825E-2</v>
      </c>
    </row>
    <row r="95" spans="1:7" x14ac:dyDescent="0.25">
      <c r="A95" t="s">
        <v>38</v>
      </c>
      <c r="B95" s="3">
        <v>8300</v>
      </c>
      <c r="C95" s="4">
        <v>1.567812618058179E-2</v>
      </c>
      <c r="D95" s="3">
        <v>1300</v>
      </c>
      <c r="E95" s="4">
        <v>2.9411764705882353E-2</v>
      </c>
      <c r="F95" s="3">
        <v>9600</v>
      </c>
      <c r="G95" s="4">
        <v>1.6736401673640166E-2</v>
      </c>
    </row>
    <row r="96" spans="1:7" x14ac:dyDescent="0.25">
      <c r="A96" t="s">
        <v>51</v>
      </c>
      <c r="B96" s="3">
        <v>0</v>
      </c>
      <c r="C96" s="4">
        <v>0</v>
      </c>
      <c r="D96" s="3">
        <v>0</v>
      </c>
      <c r="E96" s="4">
        <v>0</v>
      </c>
      <c r="F96" s="3">
        <v>0</v>
      </c>
      <c r="G96" s="4">
        <v>0</v>
      </c>
    </row>
    <row r="97" spans="1:7" x14ac:dyDescent="0.25">
      <c r="A97" t="s">
        <v>31</v>
      </c>
      <c r="B97" s="3">
        <v>529400</v>
      </c>
      <c r="D97" s="3">
        <v>44200</v>
      </c>
      <c r="F97" s="3">
        <v>573600</v>
      </c>
    </row>
    <row r="99" spans="1:7" x14ac:dyDescent="0.25">
      <c r="A99" s="1" t="s">
        <v>53</v>
      </c>
    </row>
    <row r="100" spans="1:7" x14ac:dyDescent="0.25">
      <c r="B100" t="s">
        <v>29</v>
      </c>
      <c r="D100" t="s">
        <v>30</v>
      </c>
      <c r="F100" t="s">
        <v>31</v>
      </c>
    </row>
    <row r="101" spans="1:7" x14ac:dyDescent="0.25">
      <c r="A101" t="s">
        <v>48</v>
      </c>
      <c r="B101" s="5">
        <v>22815100</v>
      </c>
      <c r="C101" s="4">
        <v>0.74265969636207385</v>
      </c>
      <c r="D101" s="5">
        <v>1657900</v>
      </c>
      <c r="E101" s="4">
        <v>0.68522421988014048</v>
      </c>
      <c r="F101" s="5">
        <v>24473000</v>
      </c>
      <c r="G101" s="4">
        <v>0.73846645926560717</v>
      </c>
    </row>
    <row r="102" spans="1:7" x14ac:dyDescent="0.25">
      <c r="A102" t="s">
        <v>49</v>
      </c>
      <c r="B102" s="5">
        <v>5167600</v>
      </c>
      <c r="C102" s="4">
        <v>0.16821176531861148</v>
      </c>
      <c r="D102" s="5">
        <v>329200</v>
      </c>
      <c r="E102" s="4">
        <v>0.13606116966315354</v>
      </c>
      <c r="F102" s="5">
        <v>5496800</v>
      </c>
      <c r="G102" s="4">
        <v>0.16586452144368036</v>
      </c>
    </row>
    <row r="103" spans="1:7" x14ac:dyDescent="0.25">
      <c r="A103" t="s">
        <v>50</v>
      </c>
      <c r="B103" s="5">
        <v>1993900</v>
      </c>
      <c r="C103" s="4">
        <v>6.4903908752376241E-2</v>
      </c>
      <c r="D103" s="5">
        <v>352000</v>
      </c>
      <c r="E103" s="4">
        <v>0.1454846042570779</v>
      </c>
      <c r="F103" s="5">
        <v>2345900</v>
      </c>
      <c r="G103" s="4">
        <v>7.0786927094806024E-2</v>
      </c>
    </row>
    <row r="104" spans="1:7" x14ac:dyDescent="0.25">
      <c r="A104" t="s">
        <v>38</v>
      </c>
      <c r="B104" s="5">
        <v>744200</v>
      </c>
      <c r="C104" s="4">
        <v>2.4224629566938362E-2</v>
      </c>
      <c r="D104" s="5">
        <v>80300</v>
      </c>
      <c r="E104" s="4">
        <v>3.3188675346145897E-2</v>
      </c>
      <c r="F104" s="5">
        <v>824500</v>
      </c>
      <c r="G104" s="4">
        <v>2.4879074721713444E-2</v>
      </c>
    </row>
    <row r="105" spans="1:7" x14ac:dyDescent="0.25">
      <c r="A105" t="s">
        <v>51</v>
      </c>
      <c r="B105" s="5">
        <v>0</v>
      </c>
      <c r="C105" s="4">
        <v>0</v>
      </c>
      <c r="D105" s="5">
        <v>0</v>
      </c>
      <c r="E105" s="4">
        <v>0</v>
      </c>
      <c r="F105" s="5">
        <v>0</v>
      </c>
      <c r="G105" s="4">
        <v>0</v>
      </c>
    </row>
    <row r="106" spans="1:7" x14ac:dyDescent="0.25">
      <c r="A106" t="s">
        <v>31</v>
      </c>
      <c r="B106" s="5">
        <v>30720800</v>
      </c>
      <c r="D106" s="5">
        <v>2419500</v>
      </c>
      <c r="F106" s="5">
        <v>33140300</v>
      </c>
    </row>
    <row r="108" spans="1:7" x14ac:dyDescent="0.25">
      <c r="A108" t="s">
        <v>169</v>
      </c>
    </row>
    <row r="109" spans="1:7" x14ac:dyDescent="0.25">
      <c r="A109" t="s">
        <v>55</v>
      </c>
    </row>
    <row r="110" spans="1:7" x14ac:dyDescent="0.25">
      <c r="A110" t="s">
        <v>56</v>
      </c>
    </row>
    <row r="111" spans="1:7" x14ac:dyDescent="0.25">
      <c r="A111" t="s">
        <v>57</v>
      </c>
    </row>
    <row r="114" spans="1:8" x14ac:dyDescent="0.25">
      <c r="A114" s="6" t="s">
        <v>58</v>
      </c>
    </row>
    <row r="115" spans="1:8" x14ac:dyDescent="0.25">
      <c r="B115" t="s">
        <v>59</v>
      </c>
      <c r="C115" t="s">
        <v>60</v>
      </c>
    </row>
    <row r="116" spans="1:8" x14ac:dyDescent="0.25">
      <c r="A116" t="s">
        <v>61</v>
      </c>
      <c r="B116" s="3">
        <v>296300</v>
      </c>
      <c r="C116" s="5">
        <v>10923800</v>
      </c>
      <c r="D116" s="4"/>
    </row>
    <row r="117" spans="1:8" x14ac:dyDescent="0.25">
      <c r="A117" t="s">
        <v>62</v>
      </c>
      <c r="B117" s="3">
        <v>13700</v>
      </c>
      <c r="C117" s="5">
        <v>469300</v>
      </c>
      <c r="D117" s="4"/>
    </row>
    <row r="118" spans="1:8" x14ac:dyDescent="0.25">
      <c r="A118" t="s">
        <v>63</v>
      </c>
      <c r="B118" s="3">
        <v>188400</v>
      </c>
      <c r="C118" s="5">
        <v>4924100</v>
      </c>
      <c r="D118" s="4"/>
    </row>
    <row r="119" spans="1:8" x14ac:dyDescent="0.25">
      <c r="A119" t="s">
        <v>31</v>
      </c>
      <c r="B119" s="3">
        <v>498400</v>
      </c>
      <c r="C119" s="5">
        <v>16317200</v>
      </c>
      <c r="D119" s="4"/>
    </row>
    <row r="121" spans="1:8" x14ac:dyDescent="0.25">
      <c r="A121" t="s">
        <v>170</v>
      </c>
    </row>
    <row r="122" spans="1:8" x14ac:dyDescent="0.25">
      <c r="A122" t="s">
        <v>65</v>
      </c>
    </row>
    <row r="125" spans="1:8" x14ac:dyDescent="0.25">
      <c r="A125" s="1" t="s">
        <v>66</v>
      </c>
    </row>
    <row r="127" spans="1:8" x14ac:dyDescent="0.25">
      <c r="B127" t="s">
        <v>67</v>
      </c>
      <c r="C127" t="s">
        <v>68</v>
      </c>
      <c r="D127" t="s">
        <v>69</v>
      </c>
      <c r="E127" t="s">
        <v>70</v>
      </c>
      <c r="F127" t="s">
        <v>71</v>
      </c>
      <c r="G127" t="s">
        <v>31</v>
      </c>
      <c r="H127" t="s">
        <v>72</v>
      </c>
    </row>
    <row r="128" spans="1:8" x14ac:dyDescent="0.25">
      <c r="A128" t="s">
        <v>73</v>
      </c>
      <c r="B128" s="5">
        <v>11484200</v>
      </c>
      <c r="C128" s="5">
        <v>3723300</v>
      </c>
      <c r="D128" s="5">
        <v>6911300</v>
      </c>
      <c r="E128" s="5">
        <v>3139100</v>
      </c>
      <c r="F128" s="5">
        <v>5462900</v>
      </c>
      <c r="G128" s="5">
        <v>30720800</v>
      </c>
      <c r="H128" s="4">
        <v>0.62115553758277309</v>
      </c>
    </row>
    <row r="129" spans="1:9" x14ac:dyDescent="0.25">
      <c r="A129" t="s">
        <v>74</v>
      </c>
      <c r="B129" s="5">
        <v>792100</v>
      </c>
      <c r="C129" s="5">
        <v>651900</v>
      </c>
      <c r="D129" s="5">
        <v>540600</v>
      </c>
      <c r="E129" s="5">
        <v>197700</v>
      </c>
      <c r="F129" s="5">
        <v>237100</v>
      </c>
      <c r="G129" s="5">
        <v>2419500</v>
      </c>
      <c r="H129" s="4">
        <v>4.892079057776879E-2</v>
      </c>
      <c r="I129" s="5"/>
    </row>
    <row r="130" spans="1:9" x14ac:dyDescent="0.25">
      <c r="A130" t="s">
        <v>31</v>
      </c>
      <c r="B130" s="5">
        <v>12276300</v>
      </c>
      <c r="C130" s="5">
        <v>4375200</v>
      </c>
      <c r="D130" s="5">
        <v>7451900</v>
      </c>
      <c r="E130" s="5">
        <v>3336800</v>
      </c>
      <c r="F130" s="5">
        <v>5700000</v>
      </c>
      <c r="G130" s="5">
        <v>33140300</v>
      </c>
      <c r="H130" s="4"/>
    </row>
    <row r="131" spans="1:9" x14ac:dyDescent="0.25">
      <c r="A131" t="s">
        <v>72</v>
      </c>
      <c r="B131" s="4">
        <v>0.37043418436163827</v>
      </c>
      <c r="C131" s="4">
        <v>0.13202053089440952</v>
      </c>
      <c r="D131" s="4">
        <v>0.22485915939203929</v>
      </c>
      <c r="E131" s="4">
        <v>0.10068707887375793</v>
      </c>
      <c r="F131" s="4">
        <v>0.17199602900396194</v>
      </c>
      <c r="G131" s="5"/>
      <c r="H131" s="4"/>
    </row>
    <row r="132" spans="1:9" x14ac:dyDescent="0.25">
      <c r="B132" s="5"/>
      <c r="C132" s="5"/>
      <c r="D132" s="5"/>
      <c r="E132" s="5"/>
      <c r="F132" s="5"/>
      <c r="G132" s="5"/>
      <c r="H132" s="4"/>
    </row>
    <row r="133" spans="1:9" x14ac:dyDescent="0.25">
      <c r="A133" t="s">
        <v>75</v>
      </c>
      <c r="B133" s="5">
        <v>0</v>
      </c>
      <c r="C133" s="5">
        <v>5389300</v>
      </c>
      <c r="D133" s="5">
        <v>6830700</v>
      </c>
      <c r="E133" s="5">
        <v>1658200</v>
      </c>
      <c r="F133" s="5">
        <v>2438900</v>
      </c>
      <c r="G133" s="5">
        <v>16317200</v>
      </c>
      <c r="H133" s="4">
        <v>0.32992367183945814</v>
      </c>
    </row>
    <row r="134" spans="1:9" x14ac:dyDescent="0.25">
      <c r="A134" t="s">
        <v>72</v>
      </c>
      <c r="B134" s="4">
        <v>0</v>
      </c>
      <c r="C134" s="4">
        <v>0.330283381952786</v>
      </c>
      <c r="D134" s="4">
        <v>0.41861961611060722</v>
      </c>
      <c r="E134" s="4">
        <v>0.10162282744588533</v>
      </c>
      <c r="F134" s="4">
        <v>0.14946804598828231</v>
      </c>
      <c r="G134" s="5"/>
      <c r="H134" s="4"/>
    </row>
    <row r="135" spans="1:9" x14ac:dyDescent="0.25">
      <c r="B135" s="5"/>
      <c r="C135" s="5"/>
      <c r="D135" s="5"/>
      <c r="E135" s="5"/>
      <c r="F135" s="5"/>
      <c r="G135" s="5"/>
      <c r="H135" s="4"/>
    </row>
    <row r="136" spans="1:9" x14ac:dyDescent="0.25">
      <c r="A136" t="s">
        <v>31</v>
      </c>
      <c r="B136" s="5">
        <v>12276300</v>
      </c>
      <c r="C136" s="5">
        <v>9764500</v>
      </c>
      <c r="D136" s="5">
        <v>14282600</v>
      </c>
      <c r="E136" s="5">
        <v>4995000</v>
      </c>
      <c r="F136" s="5">
        <v>8138900</v>
      </c>
      <c r="G136" s="5">
        <v>49457500</v>
      </c>
    </row>
    <row r="137" spans="1:9" x14ac:dyDescent="0.25">
      <c r="A137" t="s">
        <v>72</v>
      </c>
      <c r="B137" s="4">
        <v>0.24821917808219179</v>
      </c>
      <c r="C137" s="4">
        <v>0.19743213870494869</v>
      </c>
      <c r="D137" s="4">
        <v>0.28878532072991964</v>
      </c>
      <c r="E137" s="4">
        <v>0.10099580447859273</v>
      </c>
      <c r="F137" s="4">
        <v>0.16456351412829195</v>
      </c>
    </row>
    <row r="139" spans="1:9" x14ac:dyDescent="0.25">
      <c r="A139" t="s">
        <v>76</v>
      </c>
    </row>
    <row r="140" spans="1:9" x14ac:dyDescent="0.25">
      <c r="A140" t="s">
        <v>77</v>
      </c>
    </row>
    <row r="142" spans="1:9" x14ac:dyDescent="0.25">
      <c r="A142" s="1" t="s">
        <v>78</v>
      </c>
    </row>
    <row r="144" spans="1:9" x14ac:dyDescent="0.25">
      <c r="A144" t="s">
        <v>79</v>
      </c>
    </row>
    <row r="145" spans="1:6" x14ac:dyDescent="0.25">
      <c r="A145" t="s">
        <v>80</v>
      </c>
    </row>
    <row r="147" spans="1:6" x14ac:dyDescent="0.25">
      <c r="B147" t="s">
        <v>15</v>
      </c>
      <c r="C147" t="s">
        <v>81</v>
      </c>
      <c r="D147" t="s">
        <v>11</v>
      </c>
      <c r="E147" t="s">
        <v>82</v>
      </c>
      <c r="F147" t="s">
        <v>31</v>
      </c>
    </row>
    <row r="148" spans="1:6" x14ac:dyDescent="0.25">
      <c r="A148" t="s">
        <v>83</v>
      </c>
      <c r="B148" s="5">
        <v>124900</v>
      </c>
      <c r="C148" s="5">
        <v>970000</v>
      </c>
      <c r="D148" s="5">
        <v>0</v>
      </c>
      <c r="E148" s="5">
        <v>959600</v>
      </c>
      <c r="F148" s="5">
        <v>2054500</v>
      </c>
    </row>
    <row r="150" spans="1:6" x14ac:dyDescent="0.25">
      <c r="A150" t="s">
        <v>84</v>
      </c>
    </row>
    <row r="151" spans="1:6" x14ac:dyDescent="0.25">
      <c r="A151" t="s">
        <v>85</v>
      </c>
    </row>
    <row r="152" spans="1:6" x14ac:dyDescent="0.25">
      <c r="A152" t="s">
        <v>86</v>
      </c>
    </row>
    <row r="153" spans="1:6" x14ac:dyDescent="0.25">
      <c r="A153" t="s">
        <v>87</v>
      </c>
    </row>
    <row r="154" spans="1:6" x14ac:dyDescent="0.25">
      <c r="A154" t="s">
        <v>88</v>
      </c>
    </row>
    <row r="155" spans="1:6" x14ac:dyDescent="0.25">
      <c r="A155" t="s">
        <v>89</v>
      </c>
    </row>
    <row r="158" spans="1:6" x14ac:dyDescent="0.25">
      <c r="A158" s="1" t="s">
        <v>90</v>
      </c>
    </row>
    <row r="160" spans="1:6" x14ac:dyDescent="0.25">
      <c r="A160" t="s">
        <v>91</v>
      </c>
    </row>
    <row r="161" spans="1:7" x14ac:dyDescent="0.25">
      <c r="A161" t="s">
        <v>92</v>
      </c>
    </row>
    <row r="163" spans="1:7" x14ac:dyDescent="0.25">
      <c r="A163" s="1" t="s">
        <v>93</v>
      </c>
    </row>
    <row r="165" spans="1:7" x14ac:dyDescent="0.25">
      <c r="A165" t="s">
        <v>94</v>
      </c>
    </row>
    <row r="166" spans="1:7" x14ac:dyDescent="0.25">
      <c r="B166" t="s">
        <v>27</v>
      </c>
      <c r="D166" t="s">
        <v>95</v>
      </c>
      <c r="F166" t="s">
        <v>96</v>
      </c>
    </row>
    <row r="167" spans="1:7" x14ac:dyDescent="0.25">
      <c r="A167" t="s">
        <v>67</v>
      </c>
      <c r="B167" s="5">
        <v>12425400</v>
      </c>
      <c r="D167" s="5">
        <v>136600</v>
      </c>
      <c r="F167" s="5">
        <v>12562000</v>
      </c>
      <c r="G167" s="4"/>
    </row>
    <row r="168" spans="1:7" x14ac:dyDescent="0.25">
      <c r="A168" t="s">
        <v>97</v>
      </c>
      <c r="B168" s="5">
        <v>4331500</v>
      </c>
      <c r="D168" s="5">
        <v>5335400</v>
      </c>
      <c r="F168" s="5">
        <v>9666900</v>
      </c>
      <c r="G168" s="4"/>
    </row>
    <row r="169" spans="1:7" x14ac:dyDescent="0.25">
      <c r="A169" t="s">
        <v>98</v>
      </c>
      <c r="B169" s="5">
        <v>7228400</v>
      </c>
      <c r="D169" s="5">
        <v>6625800</v>
      </c>
      <c r="F169" s="5">
        <v>13854200</v>
      </c>
      <c r="G169" s="4"/>
    </row>
    <row r="170" spans="1:7" x14ac:dyDescent="0.25">
      <c r="A170" t="s">
        <v>99</v>
      </c>
      <c r="B170" s="5">
        <v>3455000</v>
      </c>
      <c r="D170" s="5">
        <v>1780400</v>
      </c>
      <c r="F170" s="5">
        <v>5235400</v>
      </c>
      <c r="G170" s="4"/>
    </row>
    <row r="171" spans="1:7" x14ac:dyDescent="0.25">
      <c r="A171" t="s">
        <v>100</v>
      </c>
      <c r="B171" s="5">
        <v>3420000</v>
      </c>
      <c r="D171" s="5">
        <v>1463400</v>
      </c>
      <c r="F171" s="5">
        <v>4883400</v>
      </c>
      <c r="G171" s="4"/>
    </row>
    <row r="172" spans="1:7" x14ac:dyDescent="0.25">
      <c r="F172" s="5"/>
      <c r="G172" s="4"/>
    </row>
    <row r="173" spans="1:7" x14ac:dyDescent="0.25">
      <c r="A173" t="s">
        <v>101</v>
      </c>
      <c r="B173" s="5">
        <v>2054500</v>
      </c>
      <c r="D173" s="7">
        <v>0</v>
      </c>
      <c r="F173" s="5">
        <v>2054500</v>
      </c>
      <c r="G173" s="4"/>
    </row>
    <row r="174" spans="1:7" x14ac:dyDescent="0.25">
      <c r="F174" s="5"/>
      <c r="G174" s="4"/>
    </row>
    <row r="175" spans="1:7" x14ac:dyDescent="0.25">
      <c r="A175" t="s">
        <v>102</v>
      </c>
      <c r="B175" s="5">
        <v>32914800</v>
      </c>
      <c r="C175" s="5"/>
      <c r="D175" s="5">
        <v>15341600</v>
      </c>
      <c r="F175" s="5">
        <v>48256400</v>
      </c>
      <c r="G175" s="4"/>
    </row>
    <row r="177" spans="1:7" x14ac:dyDescent="0.25">
      <c r="A177" t="s">
        <v>103</v>
      </c>
    </row>
    <row r="178" spans="1:7" x14ac:dyDescent="0.25">
      <c r="A178" t="s">
        <v>104</v>
      </c>
    </row>
    <row r="180" spans="1:7" x14ac:dyDescent="0.25">
      <c r="A180" s="6" t="s">
        <v>105</v>
      </c>
    </row>
    <row r="181" spans="1:7" x14ac:dyDescent="0.25">
      <c r="A181" s="1"/>
      <c r="B181" t="s">
        <v>27</v>
      </c>
      <c r="D181" s="8" t="s">
        <v>95</v>
      </c>
      <c r="F181" t="s">
        <v>96</v>
      </c>
    </row>
    <row r="182" spans="1:7" x14ac:dyDescent="0.25">
      <c r="A182" t="s">
        <v>106</v>
      </c>
      <c r="B182" s="5">
        <v>6166400</v>
      </c>
      <c r="D182" s="5">
        <v>2025600</v>
      </c>
      <c r="F182" s="5">
        <v>8192000</v>
      </c>
      <c r="G182" s="4"/>
    </row>
    <row r="183" spans="1:7" x14ac:dyDescent="0.25">
      <c r="A183" t="s">
        <v>107</v>
      </c>
      <c r="B183" s="5">
        <v>410900</v>
      </c>
      <c r="D183" s="5">
        <v>0</v>
      </c>
      <c r="F183" s="5">
        <v>410900</v>
      </c>
      <c r="G183" s="4"/>
    </row>
    <row r="184" spans="1:7" x14ac:dyDescent="0.25">
      <c r="A184" t="s">
        <v>108</v>
      </c>
      <c r="B184" s="5">
        <v>1975800</v>
      </c>
      <c r="D184" s="5">
        <v>797100</v>
      </c>
      <c r="F184" s="5">
        <v>2772900</v>
      </c>
      <c r="G184" s="4"/>
    </row>
    <row r="186" spans="1:7" x14ac:dyDescent="0.25">
      <c r="A186" t="s">
        <v>109</v>
      </c>
    </row>
    <row r="187" spans="1:7" x14ac:dyDescent="0.25">
      <c r="A187" t="s">
        <v>110</v>
      </c>
    </row>
    <row r="189" spans="1:7" x14ac:dyDescent="0.25">
      <c r="A189" s="1" t="s">
        <v>111</v>
      </c>
    </row>
    <row r="190" spans="1:7" x14ac:dyDescent="0.25">
      <c r="B190" t="s">
        <v>27</v>
      </c>
      <c r="D190" t="s">
        <v>95</v>
      </c>
      <c r="F190" t="s">
        <v>96</v>
      </c>
    </row>
    <row r="191" spans="1:7" x14ac:dyDescent="0.25">
      <c r="A191" t="s">
        <v>112</v>
      </c>
      <c r="B191" s="5">
        <v>32914800</v>
      </c>
      <c r="D191" s="5">
        <v>15341600</v>
      </c>
      <c r="F191" s="5">
        <v>48256400</v>
      </c>
      <c r="G191" s="4"/>
    </row>
    <row r="192" spans="1:7" x14ac:dyDescent="0.25">
      <c r="A192" t="s">
        <v>113</v>
      </c>
      <c r="B192" s="5">
        <v>8553100</v>
      </c>
      <c r="D192" s="5">
        <v>2822700</v>
      </c>
      <c r="F192" s="5">
        <v>11375800</v>
      </c>
      <c r="G192" s="4"/>
    </row>
    <row r="193" spans="1:8" x14ac:dyDescent="0.25">
      <c r="A193" t="s">
        <v>31</v>
      </c>
      <c r="B193" s="5">
        <v>41467900</v>
      </c>
      <c r="D193" s="5">
        <v>18164300</v>
      </c>
      <c r="F193" s="5">
        <v>59632200</v>
      </c>
      <c r="G193" s="4"/>
    </row>
    <row r="195" spans="1:8" x14ac:dyDescent="0.25">
      <c r="A195" s="1" t="s">
        <v>114</v>
      </c>
    </row>
    <row r="197" spans="1:8" x14ac:dyDescent="0.25">
      <c r="A197" s="1" t="s">
        <v>115</v>
      </c>
    </row>
    <row r="198" spans="1:8" x14ac:dyDescent="0.25">
      <c r="A198" s="1"/>
      <c r="B198" t="s">
        <v>116</v>
      </c>
      <c r="D198" t="s">
        <v>117</v>
      </c>
      <c r="F198" t="s">
        <v>31</v>
      </c>
    </row>
    <row r="199" spans="1:8" x14ac:dyDescent="0.25">
      <c r="B199" t="s">
        <v>118</v>
      </c>
    </row>
    <row r="200" spans="1:8" x14ac:dyDescent="0.25">
      <c r="A200" t="s">
        <v>67</v>
      </c>
      <c r="B200" s="3">
        <v>221.44416067236207</v>
      </c>
      <c r="C200" s="4">
        <v>0.42353775591984655</v>
      </c>
      <c r="D200" s="3">
        <v>2.4347404095983571</v>
      </c>
      <c r="E200" s="4">
        <v>1.1022876232669936E-2</v>
      </c>
      <c r="F200" s="3">
        <v>223.87890108196044</v>
      </c>
      <c r="G200" s="4">
        <v>0.30102390922024247</v>
      </c>
      <c r="H200" s="4"/>
    </row>
    <row r="201" spans="1:8" x14ac:dyDescent="0.25">
      <c r="A201" t="s">
        <v>119</v>
      </c>
      <c r="B201" s="3">
        <v>43.837928955068719</v>
      </c>
      <c r="C201" s="4">
        <v>8.3845146322346784E-2</v>
      </c>
      <c r="D201" s="3">
        <v>53.998501515571718</v>
      </c>
      <c r="E201" s="4">
        <v>0.24446910093958488</v>
      </c>
      <c r="F201" s="3">
        <v>97.836430470640437</v>
      </c>
      <c r="G201" s="4">
        <v>0.13154926445545129</v>
      </c>
      <c r="H201" s="4"/>
    </row>
    <row r="202" spans="1:8" x14ac:dyDescent="0.25">
      <c r="A202" t="s">
        <v>98</v>
      </c>
      <c r="B202" s="3">
        <v>126.56490405546471</v>
      </c>
      <c r="C202" s="4">
        <v>0.24207012403986375</v>
      </c>
      <c r="D202" s="3">
        <v>116.01384830471299</v>
      </c>
      <c r="E202" s="4">
        <v>0.52523311565258501</v>
      </c>
      <c r="F202" s="3">
        <v>242.5787523601777</v>
      </c>
      <c r="G202" s="4">
        <v>0.32616742344334176</v>
      </c>
      <c r="H202" s="4"/>
    </row>
    <row r="203" spans="1:8" x14ac:dyDescent="0.25">
      <c r="A203" t="s">
        <v>120</v>
      </c>
      <c r="B203" s="3">
        <v>72.467331286436348</v>
      </c>
      <c r="C203" s="4">
        <v>0.1386022136567813</v>
      </c>
      <c r="D203" s="3">
        <v>37.343363228633393</v>
      </c>
      <c r="E203" s="4">
        <v>0.16906577364802827</v>
      </c>
      <c r="F203" s="3">
        <v>109.81069451506974</v>
      </c>
      <c r="G203" s="4">
        <v>0.14764966407001751</v>
      </c>
      <c r="H203" s="4"/>
    </row>
    <row r="204" spans="1:8" x14ac:dyDescent="0.25">
      <c r="A204" t="s">
        <v>100</v>
      </c>
      <c r="B204" s="3">
        <v>25.918726655033197</v>
      </c>
      <c r="C204" s="4">
        <v>4.9572584304964036E-2</v>
      </c>
      <c r="D204" s="3">
        <v>11.090227609297731</v>
      </c>
      <c r="E204" s="4">
        <v>5.0209133527131959E-2</v>
      </c>
      <c r="F204" s="3">
        <v>37.008954264330924</v>
      </c>
      <c r="G204" s="4">
        <v>4.9761634682687551E-2</v>
      </c>
      <c r="H204" s="4"/>
    </row>
    <row r="205" spans="1:8" x14ac:dyDescent="0.25">
      <c r="A205" t="s">
        <v>121</v>
      </c>
      <c r="B205" s="3">
        <v>32.610915831206569</v>
      </c>
      <c r="C205" s="4">
        <v>6.23721757561976E-2</v>
      </c>
      <c r="D205">
        <v>0</v>
      </c>
      <c r="E205" s="4">
        <v>0</v>
      </c>
      <c r="F205" s="3">
        <v>32.610915831206569</v>
      </c>
      <c r="G205" s="4">
        <v>4.3848104128259437E-2</v>
      </c>
      <c r="H205" s="4"/>
    </row>
    <row r="206" spans="1:8" x14ac:dyDescent="0.25">
      <c r="A206" t="s">
        <v>122</v>
      </c>
      <c r="B206" s="3">
        <v>522.8439674555716</v>
      </c>
      <c r="D206" s="3">
        <v>220.88068106781418</v>
      </c>
      <c r="F206" s="3">
        <v>743.72464852338578</v>
      </c>
      <c r="H206" s="4"/>
    </row>
    <row r="207" spans="1:8" x14ac:dyDescent="0.25">
      <c r="B207" s="3"/>
    </row>
    <row r="208" spans="1:8" x14ac:dyDescent="0.25">
      <c r="B208" s="3" t="s">
        <v>116</v>
      </c>
      <c r="D208" t="s">
        <v>95</v>
      </c>
      <c r="F208" t="s">
        <v>31</v>
      </c>
    </row>
    <row r="209" spans="1:8" x14ac:dyDescent="0.25">
      <c r="B209" t="s">
        <v>123</v>
      </c>
    </row>
    <row r="210" spans="1:8" x14ac:dyDescent="0.25">
      <c r="A210" t="s">
        <v>67</v>
      </c>
      <c r="B210" s="3">
        <v>327.73735779509587</v>
      </c>
      <c r="C210" s="4">
        <v>0.43166366998549177</v>
      </c>
      <c r="D210" s="3">
        <v>3.6034158062055686</v>
      </c>
      <c r="E210" s="4">
        <v>1.1022542571148793E-2</v>
      </c>
      <c r="F210" s="3">
        <v>331.34077360130146</v>
      </c>
      <c r="G210" s="4">
        <v>0.30505826615457365</v>
      </c>
      <c r="H210" s="4"/>
    </row>
    <row r="211" spans="1:8" x14ac:dyDescent="0.25">
      <c r="A211" t="s">
        <v>119</v>
      </c>
      <c r="B211" s="3">
        <v>65.756893432603079</v>
      </c>
      <c r="C211" s="4">
        <v>8.6608564055455584E-2</v>
      </c>
      <c r="D211" s="3">
        <v>80.997752273357577</v>
      </c>
      <c r="E211" s="4">
        <v>0.24776523737918993</v>
      </c>
      <c r="F211" s="3">
        <v>146.75464570596066</v>
      </c>
      <c r="G211" s="4">
        <v>0.13511382038076239</v>
      </c>
      <c r="H211" s="4"/>
    </row>
    <row r="212" spans="1:8" x14ac:dyDescent="0.25">
      <c r="A212" t="s">
        <v>98</v>
      </c>
      <c r="B212" s="3">
        <v>189.84735608319707</v>
      </c>
      <c r="C212" s="4">
        <v>0.25004841381296322</v>
      </c>
      <c r="D212" s="3">
        <v>174.02077245706948</v>
      </c>
      <c r="E212" s="4">
        <v>0.53231474684906743</v>
      </c>
      <c r="F212" s="3">
        <v>363.86812854026653</v>
      </c>
      <c r="G212" s="4">
        <v>0.33500549659176398</v>
      </c>
      <c r="H212" s="4"/>
    </row>
    <row r="213" spans="1:8" x14ac:dyDescent="0.25">
      <c r="A213" t="s">
        <v>120</v>
      </c>
      <c r="B213" s="3">
        <v>102.17893711387525</v>
      </c>
      <c r="C213" s="4">
        <v>0.13458012625270566</v>
      </c>
      <c r="D213" s="3">
        <v>52.654142152373083</v>
      </c>
      <c r="E213" s="4">
        <v>0.16106454393144287</v>
      </c>
      <c r="F213" s="3">
        <v>154.83307926624832</v>
      </c>
      <c r="G213" s="4">
        <v>0.14255145900386662</v>
      </c>
      <c r="H213" s="4"/>
    </row>
    <row r="214" spans="1:8" x14ac:dyDescent="0.25">
      <c r="A214" t="s">
        <v>100</v>
      </c>
      <c r="B214" s="3">
        <v>36.545404583596806</v>
      </c>
      <c r="C214" s="4">
        <v>4.8134041141330228E-2</v>
      </c>
      <c r="D214" s="3">
        <v>15.6372209291098</v>
      </c>
      <c r="E214" s="4">
        <v>4.7832929269150989E-2</v>
      </c>
      <c r="F214" s="3">
        <v>52.182625512706608</v>
      </c>
      <c r="G214" s="4">
        <v>4.8043411890667388E-2</v>
      </c>
      <c r="H214" s="4"/>
    </row>
    <row r="215" spans="1:8" x14ac:dyDescent="0.25">
      <c r="A215" t="s">
        <v>121</v>
      </c>
      <c r="B215" s="3">
        <v>37.17644404757548</v>
      </c>
      <c r="C215" s="4">
        <v>4.8965184752053477E-2</v>
      </c>
      <c r="D215">
        <v>0</v>
      </c>
      <c r="E215" s="4">
        <v>0</v>
      </c>
      <c r="F215" s="3">
        <v>37.17644404757548</v>
      </c>
      <c r="G215" s="4">
        <v>3.422754597836597E-2</v>
      </c>
      <c r="H215" s="4"/>
    </row>
    <row r="216" spans="1:8" x14ac:dyDescent="0.25">
      <c r="A216" t="s">
        <v>122</v>
      </c>
      <c r="B216" s="3">
        <v>759.24239305594358</v>
      </c>
      <c r="D216" s="3">
        <v>326.91330361811549</v>
      </c>
      <c r="F216" s="3">
        <v>1086.1556966740591</v>
      </c>
      <c r="H216" s="4"/>
    </row>
    <row r="218" spans="1:8" x14ac:dyDescent="0.25">
      <c r="A218" s="1" t="s">
        <v>124</v>
      </c>
    </row>
    <row r="219" spans="1:8" x14ac:dyDescent="0.25">
      <c r="A219" s="1"/>
      <c r="B219" t="s">
        <v>27</v>
      </c>
      <c r="D219" t="s">
        <v>95</v>
      </c>
      <c r="F219" t="s">
        <v>31</v>
      </c>
    </row>
    <row r="220" spans="1:8" x14ac:dyDescent="0.25">
      <c r="B220" t="s">
        <v>118</v>
      </c>
    </row>
    <row r="221" spans="1:8" x14ac:dyDescent="0.25">
      <c r="A221" t="s">
        <v>125</v>
      </c>
      <c r="B221" s="3">
        <v>104.40128428383724</v>
      </c>
      <c r="D221" s="3">
        <v>12.651645419478468</v>
      </c>
      <c r="F221" s="3">
        <v>117.05292970331571</v>
      </c>
      <c r="H221" s="4"/>
    </row>
    <row r="222" spans="1:8" x14ac:dyDescent="0.25">
      <c r="A222" t="s">
        <v>126</v>
      </c>
      <c r="B222" s="3">
        <v>31.362262586970441</v>
      </c>
      <c r="D222" s="3">
        <v>36.653539146800881</v>
      </c>
      <c r="F222" s="3">
        <v>68.015801733771326</v>
      </c>
      <c r="H222" s="4"/>
    </row>
    <row r="223" spans="1:8" x14ac:dyDescent="0.25">
      <c r="B223" s="3"/>
      <c r="D223" s="3"/>
      <c r="H223" s="4"/>
    </row>
    <row r="224" spans="1:8" x14ac:dyDescent="0.25">
      <c r="B224" t="s">
        <v>127</v>
      </c>
      <c r="D224" s="3"/>
      <c r="H224" s="4"/>
    </row>
    <row r="225" spans="1:8" x14ac:dyDescent="0.25">
      <c r="A225" t="s">
        <v>125</v>
      </c>
      <c r="B225" s="3">
        <v>119.01746408357445</v>
      </c>
      <c r="D225" s="3">
        <v>36.653539146800881</v>
      </c>
      <c r="F225" s="3">
        <v>155.67100323037533</v>
      </c>
      <c r="H225" s="4"/>
    </row>
    <row r="226" spans="1:8" x14ac:dyDescent="0.25">
      <c r="A226" t="s">
        <v>126</v>
      </c>
      <c r="B226" s="3">
        <v>35.752979349146301</v>
      </c>
      <c r="D226" s="3">
        <v>14.422875778205453</v>
      </c>
      <c r="F226" s="3">
        <v>50.175855127351753</v>
      </c>
      <c r="H226" s="4"/>
    </row>
    <row r="227" spans="1:8" x14ac:dyDescent="0.25">
      <c r="H227" s="4"/>
    </row>
    <row r="228" spans="1:8" x14ac:dyDescent="0.25">
      <c r="A228" s="1" t="s">
        <v>128</v>
      </c>
    </row>
    <row r="229" spans="1:8" x14ac:dyDescent="0.25">
      <c r="A229" s="1"/>
      <c r="B229" t="s">
        <v>27</v>
      </c>
      <c r="D229" t="s">
        <v>95</v>
      </c>
      <c r="F229" t="s">
        <v>31</v>
      </c>
    </row>
    <row r="230" spans="1:8" x14ac:dyDescent="0.25">
      <c r="B230" t="s">
        <v>118</v>
      </c>
    </row>
    <row r="231" spans="1:8" x14ac:dyDescent="0.25">
      <c r="A231" t="s">
        <v>112</v>
      </c>
      <c r="B231" s="3">
        <v>522.8439674555716</v>
      </c>
      <c r="C231" s="4">
        <v>0.79386274235017495</v>
      </c>
      <c r="D231" s="3">
        <v>220.88068106781418</v>
      </c>
      <c r="E231" s="4">
        <v>0.81751382719238097</v>
      </c>
      <c r="F231" s="3">
        <v>743.72464852338578</v>
      </c>
      <c r="G231" s="4">
        <v>0.80074283965615356</v>
      </c>
      <c r="H231" s="4"/>
    </row>
    <row r="232" spans="1:8" x14ac:dyDescent="0.25">
      <c r="A232" t="s">
        <v>129</v>
      </c>
      <c r="B232" s="3">
        <v>104.40128428383724</v>
      </c>
      <c r="C232" s="4">
        <v>0.15851821003077743</v>
      </c>
      <c r="D232" s="3">
        <v>12.651645419478468</v>
      </c>
      <c r="E232" s="4">
        <v>4.6825711588526622E-2</v>
      </c>
      <c r="F232" s="3">
        <v>117.05292970331571</v>
      </c>
      <c r="G232" s="4">
        <v>0.12602687769835008</v>
      </c>
      <c r="H232" s="4"/>
    </row>
    <row r="233" spans="1:8" x14ac:dyDescent="0.25">
      <c r="A233" t="s">
        <v>130</v>
      </c>
      <c r="B233" s="3">
        <v>31.362262586970441</v>
      </c>
      <c r="C233" s="4">
        <v>4.7619047619047616E-2</v>
      </c>
      <c r="D233" s="3">
        <v>36.653539146800881</v>
      </c>
      <c r="E233" s="4">
        <v>0.1356604612190925</v>
      </c>
      <c r="F233" s="3">
        <v>68.015801733771326</v>
      </c>
      <c r="G233" s="4">
        <v>7.3230282645496358E-2</v>
      </c>
      <c r="H233" s="4"/>
    </row>
    <row r="234" spans="1:8" x14ac:dyDescent="0.25">
      <c r="A234" t="s">
        <v>31</v>
      </c>
      <c r="B234" s="3">
        <v>658.60751432637926</v>
      </c>
      <c r="D234" s="3">
        <v>270.18586563409349</v>
      </c>
      <c r="F234" s="3">
        <v>928.79337996047286</v>
      </c>
      <c r="H234" s="4"/>
    </row>
    <row r="235" spans="1:8" x14ac:dyDescent="0.25">
      <c r="B235" s="3"/>
      <c r="D235" s="3"/>
    </row>
    <row r="236" spans="1:8" x14ac:dyDescent="0.25">
      <c r="B236" t="s">
        <v>127</v>
      </c>
      <c r="D236" s="3"/>
    </row>
    <row r="237" spans="1:8" x14ac:dyDescent="0.25">
      <c r="A237" t="s">
        <v>112</v>
      </c>
      <c r="B237" s="3">
        <v>759.24239305594358</v>
      </c>
      <c r="C237" s="4">
        <v>0.83066928903613901</v>
      </c>
      <c r="D237" s="3">
        <v>326.91330361811549</v>
      </c>
      <c r="E237" s="4">
        <v>0.86487353380438714</v>
      </c>
      <c r="F237" s="3">
        <v>1086.1556966740591</v>
      </c>
      <c r="G237" s="4">
        <v>0.84067612130019143</v>
      </c>
      <c r="H237" s="4"/>
    </row>
    <row r="238" spans="1:8" x14ac:dyDescent="0.25">
      <c r="A238" t="s">
        <v>129</v>
      </c>
      <c r="B238" s="3">
        <v>119.01746408357445</v>
      </c>
      <c r="C238" s="4">
        <v>0.1302142150878321</v>
      </c>
      <c r="D238" s="3">
        <v>36.653539146800881</v>
      </c>
      <c r="E238" s="4">
        <v>9.6969672318268016E-2</v>
      </c>
      <c r="F238" s="3">
        <v>155.67100323037533</v>
      </c>
      <c r="G238" s="4">
        <v>0.12048815431835232</v>
      </c>
      <c r="H238" s="4"/>
    </row>
    <row r="239" spans="1:8" x14ac:dyDescent="0.25">
      <c r="A239" t="s">
        <v>130</v>
      </c>
      <c r="B239" s="3">
        <v>35.752979349146301</v>
      </c>
      <c r="C239" s="4">
        <v>3.9116495876028883E-2</v>
      </c>
      <c r="D239" s="3">
        <v>14.422875778205453</v>
      </c>
      <c r="E239" s="4">
        <v>3.815679387734474E-2</v>
      </c>
      <c r="F239" s="3">
        <v>50.175855127351753</v>
      </c>
      <c r="G239" s="4">
        <v>3.8835724381456285E-2</v>
      </c>
      <c r="H239" s="4"/>
    </row>
    <row r="240" spans="1:8" x14ac:dyDescent="0.25">
      <c r="A240" t="s">
        <v>31</v>
      </c>
      <c r="B240" s="3">
        <v>914.01283648866433</v>
      </c>
      <c r="D240" s="3">
        <v>377.98971854312185</v>
      </c>
      <c r="F240" s="3">
        <v>1292.0025550317862</v>
      </c>
      <c r="H240" s="4"/>
    </row>
    <row r="242" spans="1:8" x14ac:dyDescent="0.25">
      <c r="A242" t="s">
        <v>131</v>
      </c>
    </row>
    <row r="243" spans="1:8" x14ac:dyDescent="0.25">
      <c r="A243" t="s">
        <v>132</v>
      </c>
    </row>
    <row r="245" spans="1:8" x14ac:dyDescent="0.25">
      <c r="A245" s="1" t="s">
        <v>133</v>
      </c>
    </row>
    <row r="247" spans="1:8" x14ac:dyDescent="0.25">
      <c r="A247" t="s">
        <v>134</v>
      </c>
    </row>
    <row r="248" spans="1:8" x14ac:dyDescent="0.25">
      <c r="A248" t="s">
        <v>135</v>
      </c>
    </row>
    <row r="250" spans="1:8" x14ac:dyDescent="0.25">
      <c r="B250" t="s">
        <v>136</v>
      </c>
    </row>
    <row r="251" spans="1:8" x14ac:dyDescent="0.25">
      <c r="B251" t="s">
        <v>27</v>
      </c>
      <c r="D251" t="s">
        <v>95</v>
      </c>
      <c r="F251" t="s">
        <v>31</v>
      </c>
    </row>
    <row r="252" spans="1:8" x14ac:dyDescent="0.25">
      <c r="A252" t="s">
        <v>137</v>
      </c>
      <c r="B252" s="5">
        <v>8415000</v>
      </c>
      <c r="D252" s="5">
        <v>3492000</v>
      </c>
      <c r="F252" s="5">
        <v>11907000</v>
      </c>
      <c r="H252" s="4"/>
    </row>
    <row r="253" spans="1:8" x14ac:dyDescent="0.25">
      <c r="A253" t="s">
        <v>138</v>
      </c>
      <c r="B253" s="7">
        <v>1906000</v>
      </c>
      <c r="D253" s="5">
        <v>587000</v>
      </c>
      <c r="F253" s="5">
        <v>2493000</v>
      </c>
      <c r="H253" s="4"/>
    </row>
    <row r="254" spans="1:8" x14ac:dyDescent="0.25">
      <c r="A254" t="s">
        <v>139</v>
      </c>
      <c r="B254" s="7">
        <v>573000</v>
      </c>
      <c r="D254" s="5">
        <v>231000</v>
      </c>
      <c r="F254" s="5">
        <v>804000</v>
      </c>
      <c r="H254" s="4"/>
    </row>
    <row r="255" spans="1:8" x14ac:dyDescent="0.25">
      <c r="A255" t="s">
        <v>31</v>
      </c>
      <c r="B255" s="5">
        <v>10894000</v>
      </c>
      <c r="D255" s="5">
        <v>4310000</v>
      </c>
      <c r="F255" s="5">
        <v>15204000</v>
      </c>
      <c r="H255" s="4"/>
    </row>
    <row r="258" spans="1:1" x14ac:dyDescent="0.25">
      <c r="A258" s="1" t="s">
        <v>140</v>
      </c>
    </row>
    <row r="260" spans="1:1" x14ac:dyDescent="0.25">
      <c r="A260" t="s">
        <v>141</v>
      </c>
    </row>
    <row r="261" spans="1:1" x14ac:dyDescent="0.25">
      <c r="A261" t="s">
        <v>142</v>
      </c>
    </row>
    <row r="262" spans="1:1" x14ac:dyDescent="0.25">
      <c r="A262" t="s">
        <v>143</v>
      </c>
    </row>
    <row r="263" spans="1:1" x14ac:dyDescent="0.25">
      <c r="A263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workbookViewId="0">
      <selection activeCell="C15" sqref="C15"/>
    </sheetView>
  </sheetViews>
  <sheetFormatPr defaultRowHeight="15" x14ac:dyDescent="0.25"/>
  <cols>
    <col min="1" max="1" width="28.5703125" bestFit="1" customWidth="1"/>
    <col min="2" max="2" width="20.85546875" customWidth="1"/>
    <col min="3" max="3" width="12.28515625" bestFit="1" customWidth="1"/>
    <col min="4" max="4" width="14" customWidth="1"/>
    <col min="5" max="5" width="13" customWidth="1"/>
    <col min="6" max="6" width="13.42578125" customWidth="1"/>
    <col min="7" max="7" width="14.7109375" customWidth="1"/>
    <col min="8" max="9" width="12.140625" bestFit="1" customWidth="1"/>
    <col min="257" max="257" width="28.5703125" bestFit="1" customWidth="1"/>
    <col min="258" max="258" width="20.85546875" customWidth="1"/>
    <col min="259" max="259" width="12.28515625" bestFit="1" customWidth="1"/>
    <col min="260" max="260" width="12.140625" bestFit="1" customWidth="1"/>
    <col min="261" max="261" width="11.140625" bestFit="1" customWidth="1"/>
    <col min="262" max="262" width="12.28515625" bestFit="1" customWidth="1"/>
    <col min="263" max="265" width="12.140625" bestFit="1" customWidth="1"/>
    <col min="513" max="513" width="28.5703125" bestFit="1" customWidth="1"/>
    <col min="514" max="514" width="20.85546875" customWidth="1"/>
    <col min="515" max="515" width="12.28515625" bestFit="1" customWidth="1"/>
    <col min="516" max="516" width="12.140625" bestFit="1" customWidth="1"/>
    <col min="517" max="517" width="11.140625" bestFit="1" customWidth="1"/>
    <col min="518" max="518" width="12.28515625" bestFit="1" customWidth="1"/>
    <col min="519" max="521" width="12.140625" bestFit="1" customWidth="1"/>
    <col min="769" max="769" width="28.5703125" bestFit="1" customWidth="1"/>
    <col min="770" max="770" width="20.85546875" customWidth="1"/>
    <col min="771" max="771" width="12.28515625" bestFit="1" customWidth="1"/>
    <col min="772" max="772" width="12.140625" bestFit="1" customWidth="1"/>
    <col min="773" max="773" width="11.140625" bestFit="1" customWidth="1"/>
    <col min="774" max="774" width="12.28515625" bestFit="1" customWidth="1"/>
    <col min="775" max="777" width="12.140625" bestFit="1" customWidth="1"/>
    <col min="1025" max="1025" width="28.5703125" bestFit="1" customWidth="1"/>
    <col min="1026" max="1026" width="20.85546875" customWidth="1"/>
    <col min="1027" max="1027" width="12.28515625" bestFit="1" customWidth="1"/>
    <col min="1028" max="1028" width="12.140625" bestFit="1" customWidth="1"/>
    <col min="1029" max="1029" width="11.140625" bestFit="1" customWidth="1"/>
    <col min="1030" max="1030" width="12.28515625" bestFit="1" customWidth="1"/>
    <col min="1031" max="1033" width="12.140625" bestFit="1" customWidth="1"/>
    <col min="1281" max="1281" width="28.5703125" bestFit="1" customWidth="1"/>
    <col min="1282" max="1282" width="20.85546875" customWidth="1"/>
    <col min="1283" max="1283" width="12.28515625" bestFit="1" customWidth="1"/>
    <col min="1284" max="1284" width="12.140625" bestFit="1" customWidth="1"/>
    <col min="1285" max="1285" width="11.140625" bestFit="1" customWidth="1"/>
    <col min="1286" max="1286" width="12.28515625" bestFit="1" customWidth="1"/>
    <col min="1287" max="1289" width="12.140625" bestFit="1" customWidth="1"/>
    <col min="1537" max="1537" width="28.5703125" bestFit="1" customWidth="1"/>
    <col min="1538" max="1538" width="20.85546875" customWidth="1"/>
    <col min="1539" max="1539" width="12.28515625" bestFit="1" customWidth="1"/>
    <col min="1540" max="1540" width="12.140625" bestFit="1" customWidth="1"/>
    <col min="1541" max="1541" width="11.140625" bestFit="1" customWidth="1"/>
    <col min="1542" max="1542" width="12.28515625" bestFit="1" customWidth="1"/>
    <col min="1543" max="1545" width="12.140625" bestFit="1" customWidth="1"/>
    <col min="1793" max="1793" width="28.5703125" bestFit="1" customWidth="1"/>
    <col min="1794" max="1794" width="20.85546875" customWidth="1"/>
    <col min="1795" max="1795" width="12.28515625" bestFit="1" customWidth="1"/>
    <col min="1796" max="1796" width="12.140625" bestFit="1" customWidth="1"/>
    <col min="1797" max="1797" width="11.140625" bestFit="1" customWidth="1"/>
    <col min="1798" max="1798" width="12.28515625" bestFit="1" customWidth="1"/>
    <col min="1799" max="1801" width="12.140625" bestFit="1" customWidth="1"/>
    <col min="2049" max="2049" width="28.5703125" bestFit="1" customWidth="1"/>
    <col min="2050" max="2050" width="20.85546875" customWidth="1"/>
    <col min="2051" max="2051" width="12.28515625" bestFit="1" customWidth="1"/>
    <col min="2052" max="2052" width="12.140625" bestFit="1" customWidth="1"/>
    <col min="2053" max="2053" width="11.140625" bestFit="1" customWidth="1"/>
    <col min="2054" max="2054" width="12.28515625" bestFit="1" customWidth="1"/>
    <col min="2055" max="2057" width="12.140625" bestFit="1" customWidth="1"/>
    <col min="2305" max="2305" width="28.5703125" bestFit="1" customWidth="1"/>
    <col min="2306" max="2306" width="20.85546875" customWidth="1"/>
    <col min="2307" max="2307" width="12.28515625" bestFit="1" customWidth="1"/>
    <col min="2308" max="2308" width="12.140625" bestFit="1" customWidth="1"/>
    <col min="2309" max="2309" width="11.140625" bestFit="1" customWidth="1"/>
    <col min="2310" max="2310" width="12.28515625" bestFit="1" customWidth="1"/>
    <col min="2311" max="2313" width="12.140625" bestFit="1" customWidth="1"/>
    <col min="2561" max="2561" width="28.5703125" bestFit="1" customWidth="1"/>
    <col min="2562" max="2562" width="20.85546875" customWidth="1"/>
    <col min="2563" max="2563" width="12.28515625" bestFit="1" customWidth="1"/>
    <col min="2564" max="2564" width="12.140625" bestFit="1" customWidth="1"/>
    <col min="2565" max="2565" width="11.140625" bestFit="1" customWidth="1"/>
    <col min="2566" max="2566" width="12.28515625" bestFit="1" customWidth="1"/>
    <col min="2567" max="2569" width="12.140625" bestFit="1" customWidth="1"/>
    <col min="2817" max="2817" width="28.5703125" bestFit="1" customWidth="1"/>
    <col min="2818" max="2818" width="20.85546875" customWidth="1"/>
    <col min="2819" max="2819" width="12.28515625" bestFit="1" customWidth="1"/>
    <col min="2820" max="2820" width="12.140625" bestFit="1" customWidth="1"/>
    <col min="2821" max="2821" width="11.140625" bestFit="1" customWidth="1"/>
    <col min="2822" max="2822" width="12.28515625" bestFit="1" customWidth="1"/>
    <col min="2823" max="2825" width="12.140625" bestFit="1" customWidth="1"/>
    <col min="3073" max="3073" width="28.5703125" bestFit="1" customWidth="1"/>
    <col min="3074" max="3074" width="20.85546875" customWidth="1"/>
    <col min="3075" max="3075" width="12.28515625" bestFit="1" customWidth="1"/>
    <col min="3076" max="3076" width="12.140625" bestFit="1" customWidth="1"/>
    <col min="3077" max="3077" width="11.140625" bestFit="1" customWidth="1"/>
    <col min="3078" max="3078" width="12.28515625" bestFit="1" customWidth="1"/>
    <col min="3079" max="3081" width="12.140625" bestFit="1" customWidth="1"/>
    <col min="3329" max="3329" width="28.5703125" bestFit="1" customWidth="1"/>
    <col min="3330" max="3330" width="20.85546875" customWidth="1"/>
    <col min="3331" max="3331" width="12.28515625" bestFit="1" customWidth="1"/>
    <col min="3332" max="3332" width="12.140625" bestFit="1" customWidth="1"/>
    <col min="3333" max="3333" width="11.140625" bestFit="1" customWidth="1"/>
    <col min="3334" max="3334" width="12.28515625" bestFit="1" customWidth="1"/>
    <col min="3335" max="3337" width="12.140625" bestFit="1" customWidth="1"/>
    <col min="3585" max="3585" width="28.5703125" bestFit="1" customWidth="1"/>
    <col min="3586" max="3586" width="20.85546875" customWidth="1"/>
    <col min="3587" max="3587" width="12.28515625" bestFit="1" customWidth="1"/>
    <col min="3588" max="3588" width="12.140625" bestFit="1" customWidth="1"/>
    <col min="3589" max="3589" width="11.140625" bestFit="1" customWidth="1"/>
    <col min="3590" max="3590" width="12.28515625" bestFit="1" customWidth="1"/>
    <col min="3591" max="3593" width="12.140625" bestFit="1" customWidth="1"/>
    <col min="3841" max="3841" width="28.5703125" bestFit="1" customWidth="1"/>
    <col min="3842" max="3842" width="20.85546875" customWidth="1"/>
    <col min="3843" max="3843" width="12.28515625" bestFit="1" customWidth="1"/>
    <col min="3844" max="3844" width="12.140625" bestFit="1" customWidth="1"/>
    <col min="3845" max="3845" width="11.140625" bestFit="1" customWidth="1"/>
    <col min="3846" max="3846" width="12.28515625" bestFit="1" customWidth="1"/>
    <col min="3847" max="3849" width="12.140625" bestFit="1" customWidth="1"/>
    <col min="4097" max="4097" width="28.5703125" bestFit="1" customWidth="1"/>
    <col min="4098" max="4098" width="20.85546875" customWidth="1"/>
    <col min="4099" max="4099" width="12.28515625" bestFit="1" customWidth="1"/>
    <col min="4100" max="4100" width="12.140625" bestFit="1" customWidth="1"/>
    <col min="4101" max="4101" width="11.140625" bestFit="1" customWidth="1"/>
    <col min="4102" max="4102" width="12.28515625" bestFit="1" customWidth="1"/>
    <col min="4103" max="4105" width="12.140625" bestFit="1" customWidth="1"/>
    <col min="4353" max="4353" width="28.5703125" bestFit="1" customWidth="1"/>
    <col min="4354" max="4354" width="20.85546875" customWidth="1"/>
    <col min="4355" max="4355" width="12.28515625" bestFit="1" customWidth="1"/>
    <col min="4356" max="4356" width="12.140625" bestFit="1" customWidth="1"/>
    <col min="4357" max="4357" width="11.140625" bestFit="1" customWidth="1"/>
    <col min="4358" max="4358" width="12.28515625" bestFit="1" customWidth="1"/>
    <col min="4359" max="4361" width="12.140625" bestFit="1" customWidth="1"/>
    <col min="4609" max="4609" width="28.5703125" bestFit="1" customWidth="1"/>
    <col min="4610" max="4610" width="20.85546875" customWidth="1"/>
    <col min="4611" max="4611" width="12.28515625" bestFit="1" customWidth="1"/>
    <col min="4612" max="4612" width="12.140625" bestFit="1" customWidth="1"/>
    <col min="4613" max="4613" width="11.140625" bestFit="1" customWidth="1"/>
    <col min="4614" max="4614" width="12.28515625" bestFit="1" customWidth="1"/>
    <col min="4615" max="4617" width="12.140625" bestFit="1" customWidth="1"/>
    <col min="4865" max="4865" width="28.5703125" bestFit="1" customWidth="1"/>
    <col min="4866" max="4866" width="20.85546875" customWidth="1"/>
    <col min="4867" max="4867" width="12.28515625" bestFit="1" customWidth="1"/>
    <col min="4868" max="4868" width="12.140625" bestFit="1" customWidth="1"/>
    <col min="4869" max="4869" width="11.140625" bestFit="1" customWidth="1"/>
    <col min="4870" max="4870" width="12.28515625" bestFit="1" customWidth="1"/>
    <col min="4871" max="4873" width="12.140625" bestFit="1" customWidth="1"/>
    <col min="5121" max="5121" width="28.5703125" bestFit="1" customWidth="1"/>
    <col min="5122" max="5122" width="20.85546875" customWidth="1"/>
    <col min="5123" max="5123" width="12.28515625" bestFit="1" customWidth="1"/>
    <col min="5124" max="5124" width="12.140625" bestFit="1" customWidth="1"/>
    <col min="5125" max="5125" width="11.140625" bestFit="1" customWidth="1"/>
    <col min="5126" max="5126" width="12.28515625" bestFit="1" customWidth="1"/>
    <col min="5127" max="5129" width="12.140625" bestFit="1" customWidth="1"/>
    <col min="5377" max="5377" width="28.5703125" bestFit="1" customWidth="1"/>
    <col min="5378" max="5378" width="20.85546875" customWidth="1"/>
    <col min="5379" max="5379" width="12.28515625" bestFit="1" customWidth="1"/>
    <col min="5380" max="5380" width="12.140625" bestFit="1" customWidth="1"/>
    <col min="5381" max="5381" width="11.140625" bestFit="1" customWidth="1"/>
    <col min="5382" max="5382" width="12.28515625" bestFit="1" customWidth="1"/>
    <col min="5383" max="5385" width="12.140625" bestFit="1" customWidth="1"/>
    <col min="5633" max="5633" width="28.5703125" bestFit="1" customWidth="1"/>
    <col min="5634" max="5634" width="20.85546875" customWidth="1"/>
    <col min="5635" max="5635" width="12.28515625" bestFit="1" customWidth="1"/>
    <col min="5636" max="5636" width="12.140625" bestFit="1" customWidth="1"/>
    <col min="5637" max="5637" width="11.140625" bestFit="1" customWidth="1"/>
    <col min="5638" max="5638" width="12.28515625" bestFit="1" customWidth="1"/>
    <col min="5639" max="5641" width="12.140625" bestFit="1" customWidth="1"/>
    <col min="5889" max="5889" width="28.5703125" bestFit="1" customWidth="1"/>
    <col min="5890" max="5890" width="20.85546875" customWidth="1"/>
    <col min="5891" max="5891" width="12.28515625" bestFit="1" customWidth="1"/>
    <col min="5892" max="5892" width="12.140625" bestFit="1" customWidth="1"/>
    <col min="5893" max="5893" width="11.140625" bestFit="1" customWidth="1"/>
    <col min="5894" max="5894" width="12.28515625" bestFit="1" customWidth="1"/>
    <col min="5895" max="5897" width="12.140625" bestFit="1" customWidth="1"/>
    <col min="6145" max="6145" width="28.5703125" bestFit="1" customWidth="1"/>
    <col min="6146" max="6146" width="20.85546875" customWidth="1"/>
    <col min="6147" max="6147" width="12.28515625" bestFit="1" customWidth="1"/>
    <col min="6148" max="6148" width="12.140625" bestFit="1" customWidth="1"/>
    <col min="6149" max="6149" width="11.140625" bestFit="1" customWidth="1"/>
    <col min="6150" max="6150" width="12.28515625" bestFit="1" customWidth="1"/>
    <col min="6151" max="6153" width="12.140625" bestFit="1" customWidth="1"/>
    <col min="6401" max="6401" width="28.5703125" bestFit="1" customWidth="1"/>
    <col min="6402" max="6402" width="20.85546875" customWidth="1"/>
    <col min="6403" max="6403" width="12.28515625" bestFit="1" customWidth="1"/>
    <col min="6404" max="6404" width="12.140625" bestFit="1" customWidth="1"/>
    <col min="6405" max="6405" width="11.140625" bestFit="1" customWidth="1"/>
    <col min="6406" max="6406" width="12.28515625" bestFit="1" customWidth="1"/>
    <col min="6407" max="6409" width="12.140625" bestFit="1" customWidth="1"/>
    <col min="6657" max="6657" width="28.5703125" bestFit="1" customWidth="1"/>
    <col min="6658" max="6658" width="20.85546875" customWidth="1"/>
    <col min="6659" max="6659" width="12.28515625" bestFit="1" customWidth="1"/>
    <col min="6660" max="6660" width="12.140625" bestFit="1" customWidth="1"/>
    <col min="6661" max="6661" width="11.140625" bestFit="1" customWidth="1"/>
    <col min="6662" max="6662" width="12.28515625" bestFit="1" customWidth="1"/>
    <col min="6663" max="6665" width="12.140625" bestFit="1" customWidth="1"/>
    <col min="6913" max="6913" width="28.5703125" bestFit="1" customWidth="1"/>
    <col min="6914" max="6914" width="20.85546875" customWidth="1"/>
    <col min="6915" max="6915" width="12.28515625" bestFit="1" customWidth="1"/>
    <col min="6916" max="6916" width="12.140625" bestFit="1" customWidth="1"/>
    <col min="6917" max="6917" width="11.140625" bestFit="1" customWidth="1"/>
    <col min="6918" max="6918" width="12.28515625" bestFit="1" customWidth="1"/>
    <col min="6919" max="6921" width="12.140625" bestFit="1" customWidth="1"/>
    <col min="7169" max="7169" width="28.5703125" bestFit="1" customWidth="1"/>
    <col min="7170" max="7170" width="20.85546875" customWidth="1"/>
    <col min="7171" max="7171" width="12.28515625" bestFit="1" customWidth="1"/>
    <col min="7172" max="7172" width="12.140625" bestFit="1" customWidth="1"/>
    <col min="7173" max="7173" width="11.140625" bestFit="1" customWidth="1"/>
    <col min="7174" max="7174" width="12.28515625" bestFit="1" customWidth="1"/>
    <col min="7175" max="7177" width="12.140625" bestFit="1" customWidth="1"/>
    <col min="7425" max="7425" width="28.5703125" bestFit="1" customWidth="1"/>
    <col min="7426" max="7426" width="20.85546875" customWidth="1"/>
    <col min="7427" max="7427" width="12.28515625" bestFit="1" customWidth="1"/>
    <col min="7428" max="7428" width="12.140625" bestFit="1" customWidth="1"/>
    <col min="7429" max="7429" width="11.140625" bestFit="1" customWidth="1"/>
    <col min="7430" max="7430" width="12.28515625" bestFit="1" customWidth="1"/>
    <col min="7431" max="7433" width="12.140625" bestFit="1" customWidth="1"/>
    <col min="7681" max="7681" width="28.5703125" bestFit="1" customWidth="1"/>
    <col min="7682" max="7682" width="20.85546875" customWidth="1"/>
    <col min="7683" max="7683" width="12.28515625" bestFit="1" customWidth="1"/>
    <col min="7684" max="7684" width="12.140625" bestFit="1" customWidth="1"/>
    <col min="7685" max="7685" width="11.140625" bestFit="1" customWidth="1"/>
    <col min="7686" max="7686" width="12.28515625" bestFit="1" customWidth="1"/>
    <col min="7687" max="7689" width="12.140625" bestFit="1" customWidth="1"/>
    <col min="7937" max="7937" width="28.5703125" bestFit="1" customWidth="1"/>
    <col min="7938" max="7938" width="20.85546875" customWidth="1"/>
    <col min="7939" max="7939" width="12.28515625" bestFit="1" customWidth="1"/>
    <col min="7940" max="7940" width="12.140625" bestFit="1" customWidth="1"/>
    <col min="7941" max="7941" width="11.140625" bestFit="1" customWidth="1"/>
    <col min="7942" max="7942" width="12.28515625" bestFit="1" customWidth="1"/>
    <col min="7943" max="7945" width="12.140625" bestFit="1" customWidth="1"/>
    <col min="8193" max="8193" width="28.5703125" bestFit="1" customWidth="1"/>
    <col min="8194" max="8194" width="20.85546875" customWidth="1"/>
    <col min="8195" max="8195" width="12.28515625" bestFit="1" customWidth="1"/>
    <col min="8196" max="8196" width="12.140625" bestFit="1" customWidth="1"/>
    <col min="8197" max="8197" width="11.140625" bestFit="1" customWidth="1"/>
    <col min="8198" max="8198" width="12.28515625" bestFit="1" customWidth="1"/>
    <col min="8199" max="8201" width="12.140625" bestFit="1" customWidth="1"/>
    <col min="8449" max="8449" width="28.5703125" bestFit="1" customWidth="1"/>
    <col min="8450" max="8450" width="20.85546875" customWidth="1"/>
    <col min="8451" max="8451" width="12.28515625" bestFit="1" customWidth="1"/>
    <col min="8452" max="8452" width="12.140625" bestFit="1" customWidth="1"/>
    <col min="8453" max="8453" width="11.140625" bestFit="1" customWidth="1"/>
    <col min="8454" max="8454" width="12.28515625" bestFit="1" customWidth="1"/>
    <col min="8455" max="8457" width="12.140625" bestFit="1" customWidth="1"/>
    <col min="8705" max="8705" width="28.5703125" bestFit="1" customWidth="1"/>
    <col min="8706" max="8706" width="20.85546875" customWidth="1"/>
    <col min="8707" max="8707" width="12.28515625" bestFit="1" customWidth="1"/>
    <col min="8708" max="8708" width="12.140625" bestFit="1" customWidth="1"/>
    <col min="8709" max="8709" width="11.140625" bestFit="1" customWidth="1"/>
    <col min="8710" max="8710" width="12.28515625" bestFit="1" customWidth="1"/>
    <col min="8711" max="8713" width="12.140625" bestFit="1" customWidth="1"/>
    <col min="8961" max="8961" width="28.5703125" bestFit="1" customWidth="1"/>
    <col min="8962" max="8962" width="20.85546875" customWidth="1"/>
    <col min="8963" max="8963" width="12.28515625" bestFit="1" customWidth="1"/>
    <col min="8964" max="8964" width="12.140625" bestFit="1" customWidth="1"/>
    <col min="8965" max="8965" width="11.140625" bestFit="1" customWidth="1"/>
    <col min="8966" max="8966" width="12.28515625" bestFit="1" customWidth="1"/>
    <col min="8967" max="8969" width="12.140625" bestFit="1" customWidth="1"/>
    <col min="9217" max="9217" width="28.5703125" bestFit="1" customWidth="1"/>
    <col min="9218" max="9218" width="20.85546875" customWidth="1"/>
    <col min="9219" max="9219" width="12.28515625" bestFit="1" customWidth="1"/>
    <col min="9220" max="9220" width="12.140625" bestFit="1" customWidth="1"/>
    <col min="9221" max="9221" width="11.140625" bestFit="1" customWidth="1"/>
    <col min="9222" max="9222" width="12.28515625" bestFit="1" customWidth="1"/>
    <col min="9223" max="9225" width="12.140625" bestFit="1" customWidth="1"/>
    <col min="9473" max="9473" width="28.5703125" bestFit="1" customWidth="1"/>
    <col min="9474" max="9474" width="20.85546875" customWidth="1"/>
    <col min="9475" max="9475" width="12.28515625" bestFit="1" customWidth="1"/>
    <col min="9476" max="9476" width="12.140625" bestFit="1" customWidth="1"/>
    <col min="9477" max="9477" width="11.140625" bestFit="1" customWidth="1"/>
    <col min="9478" max="9478" width="12.28515625" bestFit="1" customWidth="1"/>
    <col min="9479" max="9481" width="12.140625" bestFit="1" customWidth="1"/>
    <col min="9729" max="9729" width="28.5703125" bestFit="1" customWidth="1"/>
    <col min="9730" max="9730" width="20.85546875" customWidth="1"/>
    <col min="9731" max="9731" width="12.28515625" bestFit="1" customWidth="1"/>
    <col min="9732" max="9732" width="12.140625" bestFit="1" customWidth="1"/>
    <col min="9733" max="9733" width="11.140625" bestFit="1" customWidth="1"/>
    <col min="9734" max="9734" width="12.28515625" bestFit="1" customWidth="1"/>
    <col min="9735" max="9737" width="12.140625" bestFit="1" customWidth="1"/>
    <col min="9985" max="9985" width="28.5703125" bestFit="1" customWidth="1"/>
    <col min="9986" max="9986" width="20.85546875" customWidth="1"/>
    <col min="9987" max="9987" width="12.28515625" bestFit="1" customWidth="1"/>
    <col min="9988" max="9988" width="12.140625" bestFit="1" customWidth="1"/>
    <col min="9989" max="9989" width="11.140625" bestFit="1" customWidth="1"/>
    <col min="9990" max="9990" width="12.28515625" bestFit="1" customWidth="1"/>
    <col min="9991" max="9993" width="12.140625" bestFit="1" customWidth="1"/>
    <col min="10241" max="10241" width="28.5703125" bestFit="1" customWidth="1"/>
    <col min="10242" max="10242" width="20.85546875" customWidth="1"/>
    <col min="10243" max="10243" width="12.28515625" bestFit="1" customWidth="1"/>
    <col min="10244" max="10244" width="12.140625" bestFit="1" customWidth="1"/>
    <col min="10245" max="10245" width="11.140625" bestFit="1" customWidth="1"/>
    <col min="10246" max="10246" width="12.28515625" bestFit="1" customWidth="1"/>
    <col min="10247" max="10249" width="12.140625" bestFit="1" customWidth="1"/>
    <col min="10497" max="10497" width="28.5703125" bestFit="1" customWidth="1"/>
    <col min="10498" max="10498" width="20.85546875" customWidth="1"/>
    <col min="10499" max="10499" width="12.28515625" bestFit="1" customWidth="1"/>
    <col min="10500" max="10500" width="12.140625" bestFit="1" customWidth="1"/>
    <col min="10501" max="10501" width="11.140625" bestFit="1" customWidth="1"/>
    <col min="10502" max="10502" width="12.28515625" bestFit="1" customWidth="1"/>
    <col min="10503" max="10505" width="12.140625" bestFit="1" customWidth="1"/>
    <col min="10753" max="10753" width="28.5703125" bestFit="1" customWidth="1"/>
    <col min="10754" max="10754" width="20.85546875" customWidth="1"/>
    <col min="10755" max="10755" width="12.28515625" bestFit="1" customWidth="1"/>
    <col min="10756" max="10756" width="12.140625" bestFit="1" customWidth="1"/>
    <col min="10757" max="10757" width="11.140625" bestFit="1" customWidth="1"/>
    <col min="10758" max="10758" width="12.28515625" bestFit="1" customWidth="1"/>
    <col min="10759" max="10761" width="12.140625" bestFit="1" customWidth="1"/>
    <col min="11009" max="11009" width="28.5703125" bestFit="1" customWidth="1"/>
    <col min="11010" max="11010" width="20.85546875" customWidth="1"/>
    <col min="11011" max="11011" width="12.28515625" bestFit="1" customWidth="1"/>
    <col min="11012" max="11012" width="12.140625" bestFit="1" customWidth="1"/>
    <col min="11013" max="11013" width="11.140625" bestFit="1" customWidth="1"/>
    <col min="11014" max="11014" width="12.28515625" bestFit="1" customWidth="1"/>
    <col min="11015" max="11017" width="12.140625" bestFit="1" customWidth="1"/>
    <col min="11265" max="11265" width="28.5703125" bestFit="1" customWidth="1"/>
    <col min="11266" max="11266" width="20.85546875" customWidth="1"/>
    <col min="11267" max="11267" width="12.28515625" bestFit="1" customWidth="1"/>
    <col min="11268" max="11268" width="12.140625" bestFit="1" customWidth="1"/>
    <col min="11269" max="11269" width="11.140625" bestFit="1" customWidth="1"/>
    <col min="11270" max="11270" width="12.28515625" bestFit="1" customWidth="1"/>
    <col min="11271" max="11273" width="12.140625" bestFit="1" customWidth="1"/>
    <col min="11521" max="11521" width="28.5703125" bestFit="1" customWidth="1"/>
    <col min="11522" max="11522" width="20.85546875" customWidth="1"/>
    <col min="11523" max="11523" width="12.28515625" bestFit="1" customWidth="1"/>
    <col min="11524" max="11524" width="12.140625" bestFit="1" customWidth="1"/>
    <col min="11525" max="11525" width="11.140625" bestFit="1" customWidth="1"/>
    <col min="11526" max="11526" width="12.28515625" bestFit="1" customWidth="1"/>
    <col min="11527" max="11529" width="12.140625" bestFit="1" customWidth="1"/>
    <col min="11777" max="11777" width="28.5703125" bestFit="1" customWidth="1"/>
    <col min="11778" max="11778" width="20.85546875" customWidth="1"/>
    <col min="11779" max="11779" width="12.28515625" bestFit="1" customWidth="1"/>
    <col min="11780" max="11780" width="12.140625" bestFit="1" customWidth="1"/>
    <col min="11781" max="11781" width="11.140625" bestFit="1" customWidth="1"/>
    <col min="11782" max="11782" width="12.28515625" bestFit="1" customWidth="1"/>
    <col min="11783" max="11785" width="12.140625" bestFit="1" customWidth="1"/>
    <col min="12033" max="12033" width="28.5703125" bestFit="1" customWidth="1"/>
    <col min="12034" max="12034" width="20.85546875" customWidth="1"/>
    <col min="12035" max="12035" width="12.28515625" bestFit="1" customWidth="1"/>
    <col min="12036" max="12036" width="12.140625" bestFit="1" customWidth="1"/>
    <col min="12037" max="12037" width="11.140625" bestFit="1" customWidth="1"/>
    <col min="12038" max="12038" width="12.28515625" bestFit="1" customWidth="1"/>
    <col min="12039" max="12041" width="12.140625" bestFit="1" customWidth="1"/>
    <col min="12289" max="12289" width="28.5703125" bestFit="1" customWidth="1"/>
    <col min="12290" max="12290" width="20.85546875" customWidth="1"/>
    <col min="12291" max="12291" width="12.28515625" bestFit="1" customWidth="1"/>
    <col min="12292" max="12292" width="12.140625" bestFit="1" customWidth="1"/>
    <col min="12293" max="12293" width="11.140625" bestFit="1" customWidth="1"/>
    <col min="12294" max="12294" width="12.28515625" bestFit="1" customWidth="1"/>
    <col min="12295" max="12297" width="12.140625" bestFit="1" customWidth="1"/>
    <col min="12545" max="12545" width="28.5703125" bestFit="1" customWidth="1"/>
    <col min="12546" max="12546" width="20.85546875" customWidth="1"/>
    <col min="12547" max="12547" width="12.28515625" bestFit="1" customWidth="1"/>
    <col min="12548" max="12548" width="12.140625" bestFit="1" customWidth="1"/>
    <col min="12549" max="12549" width="11.140625" bestFit="1" customWidth="1"/>
    <col min="12550" max="12550" width="12.28515625" bestFit="1" customWidth="1"/>
    <col min="12551" max="12553" width="12.140625" bestFit="1" customWidth="1"/>
    <col min="12801" max="12801" width="28.5703125" bestFit="1" customWidth="1"/>
    <col min="12802" max="12802" width="20.85546875" customWidth="1"/>
    <col min="12803" max="12803" width="12.28515625" bestFit="1" customWidth="1"/>
    <col min="12804" max="12804" width="12.140625" bestFit="1" customWidth="1"/>
    <col min="12805" max="12805" width="11.140625" bestFit="1" customWidth="1"/>
    <col min="12806" max="12806" width="12.28515625" bestFit="1" customWidth="1"/>
    <col min="12807" max="12809" width="12.140625" bestFit="1" customWidth="1"/>
    <col min="13057" max="13057" width="28.5703125" bestFit="1" customWidth="1"/>
    <col min="13058" max="13058" width="20.85546875" customWidth="1"/>
    <col min="13059" max="13059" width="12.28515625" bestFit="1" customWidth="1"/>
    <col min="13060" max="13060" width="12.140625" bestFit="1" customWidth="1"/>
    <col min="13061" max="13061" width="11.140625" bestFit="1" customWidth="1"/>
    <col min="13062" max="13062" width="12.28515625" bestFit="1" customWidth="1"/>
    <col min="13063" max="13065" width="12.140625" bestFit="1" customWidth="1"/>
    <col min="13313" max="13313" width="28.5703125" bestFit="1" customWidth="1"/>
    <col min="13314" max="13314" width="20.85546875" customWidth="1"/>
    <col min="13315" max="13315" width="12.28515625" bestFit="1" customWidth="1"/>
    <col min="13316" max="13316" width="12.140625" bestFit="1" customWidth="1"/>
    <col min="13317" max="13317" width="11.140625" bestFit="1" customWidth="1"/>
    <col min="13318" max="13318" width="12.28515625" bestFit="1" customWidth="1"/>
    <col min="13319" max="13321" width="12.140625" bestFit="1" customWidth="1"/>
    <col min="13569" max="13569" width="28.5703125" bestFit="1" customWidth="1"/>
    <col min="13570" max="13570" width="20.85546875" customWidth="1"/>
    <col min="13571" max="13571" width="12.28515625" bestFit="1" customWidth="1"/>
    <col min="13572" max="13572" width="12.140625" bestFit="1" customWidth="1"/>
    <col min="13573" max="13573" width="11.140625" bestFit="1" customWidth="1"/>
    <col min="13574" max="13574" width="12.28515625" bestFit="1" customWidth="1"/>
    <col min="13575" max="13577" width="12.140625" bestFit="1" customWidth="1"/>
    <col min="13825" max="13825" width="28.5703125" bestFit="1" customWidth="1"/>
    <col min="13826" max="13826" width="20.85546875" customWidth="1"/>
    <col min="13827" max="13827" width="12.28515625" bestFit="1" customWidth="1"/>
    <col min="13828" max="13828" width="12.140625" bestFit="1" customWidth="1"/>
    <col min="13829" max="13829" width="11.140625" bestFit="1" customWidth="1"/>
    <col min="13830" max="13830" width="12.28515625" bestFit="1" customWidth="1"/>
    <col min="13831" max="13833" width="12.140625" bestFit="1" customWidth="1"/>
    <col min="14081" max="14081" width="28.5703125" bestFit="1" customWidth="1"/>
    <col min="14082" max="14082" width="20.85546875" customWidth="1"/>
    <col min="14083" max="14083" width="12.28515625" bestFit="1" customWidth="1"/>
    <col min="14084" max="14084" width="12.140625" bestFit="1" customWidth="1"/>
    <col min="14085" max="14085" width="11.140625" bestFit="1" customWidth="1"/>
    <col min="14086" max="14086" width="12.28515625" bestFit="1" customWidth="1"/>
    <col min="14087" max="14089" width="12.140625" bestFit="1" customWidth="1"/>
    <col min="14337" max="14337" width="28.5703125" bestFit="1" customWidth="1"/>
    <col min="14338" max="14338" width="20.85546875" customWidth="1"/>
    <col min="14339" max="14339" width="12.28515625" bestFit="1" customWidth="1"/>
    <col min="14340" max="14340" width="12.140625" bestFit="1" customWidth="1"/>
    <col min="14341" max="14341" width="11.140625" bestFit="1" customWidth="1"/>
    <col min="14342" max="14342" width="12.28515625" bestFit="1" customWidth="1"/>
    <col min="14343" max="14345" width="12.140625" bestFit="1" customWidth="1"/>
    <col min="14593" max="14593" width="28.5703125" bestFit="1" customWidth="1"/>
    <col min="14594" max="14594" width="20.85546875" customWidth="1"/>
    <col min="14595" max="14595" width="12.28515625" bestFit="1" customWidth="1"/>
    <col min="14596" max="14596" width="12.140625" bestFit="1" customWidth="1"/>
    <col min="14597" max="14597" width="11.140625" bestFit="1" customWidth="1"/>
    <col min="14598" max="14598" width="12.28515625" bestFit="1" customWidth="1"/>
    <col min="14599" max="14601" width="12.140625" bestFit="1" customWidth="1"/>
    <col min="14849" max="14849" width="28.5703125" bestFit="1" customWidth="1"/>
    <col min="14850" max="14850" width="20.85546875" customWidth="1"/>
    <col min="14851" max="14851" width="12.28515625" bestFit="1" customWidth="1"/>
    <col min="14852" max="14852" width="12.140625" bestFit="1" customWidth="1"/>
    <col min="14853" max="14853" width="11.140625" bestFit="1" customWidth="1"/>
    <col min="14854" max="14854" width="12.28515625" bestFit="1" customWidth="1"/>
    <col min="14855" max="14857" width="12.140625" bestFit="1" customWidth="1"/>
    <col min="15105" max="15105" width="28.5703125" bestFit="1" customWidth="1"/>
    <col min="15106" max="15106" width="20.85546875" customWidth="1"/>
    <col min="15107" max="15107" width="12.28515625" bestFit="1" customWidth="1"/>
    <col min="15108" max="15108" width="12.140625" bestFit="1" customWidth="1"/>
    <col min="15109" max="15109" width="11.140625" bestFit="1" customWidth="1"/>
    <col min="15110" max="15110" width="12.28515625" bestFit="1" customWidth="1"/>
    <col min="15111" max="15113" width="12.140625" bestFit="1" customWidth="1"/>
    <col min="15361" max="15361" width="28.5703125" bestFit="1" customWidth="1"/>
    <col min="15362" max="15362" width="20.85546875" customWidth="1"/>
    <col min="15363" max="15363" width="12.28515625" bestFit="1" customWidth="1"/>
    <col min="15364" max="15364" width="12.140625" bestFit="1" customWidth="1"/>
    <col min="15365" max="15365" width="11.140625" bestFit="1" customWidth="1"/>
    <col min="15366" max="15366" width="12.28515625" bestFit="1" customWidth="1"/>
    <col min="15367" max="15369" width="12.140625" bestFit="1" customWidth="1"/>
    <col min="15617" max="15617" width="28.5703125" bestFit="1" customWidth="1"/>
    <col min="15618" max="15618" width="20.85546875" customWidth="1"/>
    <col min="15619" max="15619" width="12.28515625" bestFit="1" customWidth="1"/>
    <col min="15620" max="15620" width="12.140625" bestFit="1" customWidth="1"/>
    <col min="15621" max="15621" width="11.140625" bestFit="1" customWidth="1"/>
    <col min="15622" max="15622" width="12.28515625" bestFit="1" customWidth="1"/>
    <col min="15623" max="15625" width="12.140625" bestFit="1" customWidth="1"/>
    <col min="15873" max="15873" width="28.5703125" bestFit="1" customWidth="1"/>
    <col min="15874" max="15874" width="20.85546875" customWidth="1"/>
    <col min="15875" max="15875" width="12.28515625" bestFit="1" customWidth="1"/>
    <col min="15876" max="15876" width="12.140625" bestFit="1" customWidth="1"/>
    <col min="15877" max="15877" width="11.140625" bestFit="1" customWidth="1"/>
    <col min="15878" max="15878" width="12.28515625" bestFit="1" customWidth="1"/>
    <col min="15879" max="15881" width="12.140625" bestFit="1" customWidth="1"/>
    <col min="16129" max="16129" width="28.5703125" bestFit="1" customWidth="1"/>
    <col min="16130" max="16130" width="20.85546875" customWidth="1"/>
    <col min="16131" max="16131" width="12.28515625" bestFit="1" customWidth="1"/>
    <col min="16132" max="16132" width="12.140625" bestFit="1" customWidth="1"/>
    <col min="16133" max="16133" width="11.140625" bestFit="1" customWidth="1"/>
    <col min="16134" max="16134" width="12.28515625" bestFit="1" customWidth="1"/>
    <col min="16135" max="16137" width="12.140625" bestFit="1" customWidth="1"/>
  </cols>
  <sheetData>
    <row r="1" spans="1:3" x14ac:dyDescent="0.25">
      <c r="A1" s="1" t="s">
        <v>162</v>
      </c>
    </row>
    <row r="2" spans="1:3" x14ac:dyDescent="0.25">
      <c r="A2" s="2">
        <v>2011</v>
      </c>
    </row>
    <row r="4" spans="1:3" x14ac:dyDescent="0.25">
      <c r="A4" s="1" t="s">
        <v>0</v>
      </c>
    </row>
    <row r="6" spans="1:3" x14ac:dyDescent="0.25">
      <c r="A6" t="s">
        <v>1</v>
      </c>
      <c r="B6" s="3">
        <v>157</v>
      </c>
      <c r="C6" t="s">
        <v>2</v>
      </c>
    </row>
    <row r="7" spans="1:3" x14ac:dyDescent="0.25">
      <c r="A7" t="s">
        <v>3</v>
      </c>
      <c r="B7" s="3">
        <v>264</v>
      </c>
      <c r="C7" t="s">
        <v>2</v>
      </c>
    </row>
    <row r="8" spans="1:3" x14ac:dyDescent="0.25">
      <c r="A8" t="s">
        <v>4</v>
      </c>
      <c r="B8" s="3">
        <v>0</v>
      </c>
      <c r="C8" t="s">
        <v>2</v>
      </c>
    </row>
    <row r="9" spans="1:3" x14ac:dyDescent="0.25">
      <c r="A9" t="s">
        <v>5</v>
      </c>
      <c r="B9" s="3">
        <v>27</v>
      </c>
      <c r="C9" t="s">
        <v>2</v>
      </c>
    </row>
    <row r="10" spans="1:3" x14ac:dyDescent="0.25">
      <c r="A10" t="s">
        <v>6</v>
      </c>
      <c r="B10" s="3">
        <v>0</v>
      </c>
      <c r="C10" t="s">
        <v>2</v>
      </c>
    </row>
    <row r="11" spans="1:3" x14ac:dyDescent="0.25">
      <c r="A11" t="s">
        <v>7</v>
      </c>
      <c r="B11" s="3">
        <v>211</v>
      </c>
      <c r="C11" t="s">
        <v>8</v>
      </c>
    </row>
    <row r="12" spans="1:3" x14ac:dyDescent="0.25">
      <c r="A12" t="s">
        <v>9</v>
      </c>
      <c r="B12" s="3">
        <v>0</v>
      </c>
      <c r="C12" t="s">
        <v>10</v>
      </c>
    </row>
    <row r="13" spans="1:3" x14ac:dyDescent="0.25">
      <c r="A13" t="s">
        <v>11</v>
      </c>
      <c r="B13" s="3">
        <v>0</v>
      </c>
      <c r="C13" t="s">
        <v>10</v>
      </c>
    </row>
    <row r="14" spans="1:3" x14ac:dyDescent="0.25">
      <c r="A14" t="s">
        <v>12</v>
      </c>
      <c r="B14" s="3">
        <v>475</v>
      </c>
      <c r="C14" t="s">
        <v>8</v>
      </c>
    </row>
    <row r="15" spans="1:3" x14ac:dyDescent="0.25">
      <c r="A15" t="s">
        <v>13</v>
      </c>
      <c r="B15" s="3">
        <v>0</v>
      </c>
      <c r="C15" t="s">
        <v>2</v>
      </c>
    </row>
    <row r="16" spans="1:3" x14ac:dyDescent="0.25">
      <c r="A16" t="s">
        <v>14</v>
      </c>
      <c r="B16" s="3">
        <v>0</v>
      </c>
      <c r="C16" t="s">
        <v>2</v>
      </c>
    </row>
    <row r="17" spans="1:3" x14ac:dyDescent="0.25">
      <c r="A17" t="s">
        <v>15</v>
      </c>
      <c r="B17" s="3">
        <v>95.62789277736411</v>
      </c>
      <c r="C17" t="s">
        <v>8</v>
      </c>
    </row>
    <row r="18" spans="1:3" x14ac:dyDescent="0.25">
      <c r="A18" t="s">
        <v>16</v>
      </c>
      <c r="B18" s="3">
        <v>485</v>
      </c>
      <c r="C18" t="s">
        <v>17</v>
      </c>
    </row>
    <row r="19" spans="1:3" x14ac:dyDescent="0.25">
      <c r="B19" s="3"/>
    </row>
    <row r="20" spans="1:3" x14ac:dyDescent="0.25">
      <c r="A20" t="s">
        <v>18</v>
      </c>
      <c r="B20" s="3">
        <v>18114</v>
      </c>
      <c r="C20" t="s">
        <v>19</v>
      </c>
    </row>
    <row r="21" spans="1:3" x14ac:dyDescent="0.25">
      <c r="B21" s="3"/>
    </row>
    <row r="22" spans="1:3" x14ac:dyDescent="0.25">
      <c r="A22" t="s">
        <v>20</v>
      </c>
      <c r="B22" s="3">
        <v>0</v>
      </c>
      <c r="C22" t="s">
        <v>21</v>
      </c>
    </row>
    <row r="24" spans="1:3" x14ac:dyDescent="0.25">
      <c r="A24" t="s">
        <v>22</v>
      </c>
    </row>
    <row r="25" spans="1:3" x14ac:dyDescent="0.25">
      <c r="A25" t="s">
        <v>23</v>
      </c>
    </row>
    <row r="26" spans="1:3" x14ac:dyDescent="0.25">
      <c r="A26" t="s">
        <v>24</v>
      </c>
    </row>
    <row r="27" spans="1:3" x14ac:dyDescent="0.25">
      <c r="A27" t="s">
        <v>25</v>
      </c>
    </row>
    <row r="28" spans="1:3" x14ac:dyDescent="0.25">
      <c r="A28" t="s">
        <v>26</v>
      </c>
    </row>
    <row r="31" spans="1:3" x14ac:dyDescent="0.25">
      <c r="A31" s="1" t="s">
        <v>27</v>
      </c>
    </row>
    <row r="33" spans="1:7" x14ac:dyDescent="0.25">
      <c r="A33" s="1" t="s">
        <v>28</v>
      </c>
    </row>
    <row r="34" spans="1:7" x14ac:dyDescent="0.25">
      <c r="B34" t="s">
        <v>29</v>
      </c>
      <c r="D34" t="s">
        <v>30</v>
      </c>
      <c r="F34" t="s">
        <v>31</v>
      </c>
    </row>
    <row r="35" spans="1:7" x14ac:dyDescent="0.25">
      <c r="A35" t="s">
        <v>32</v>
      </c>
      <c r="B35" s="3">
        <v>14900</v>
      </c>
      <c r="C35" s="4">
        <v>0.12563237774030353</v>
      </c>
      <c r="D35" s="3">
        <v>1600</v>
      </c>
      <c r="E35" s="4">
        <v>0.29629629629629628</v>
      </c>
      <c r="F35" s="3">
        <v>16500</v>
      </c>
      <c r="G35" s="4">
        <v>0.13306451612903225</v>
      </c>
    </row>
    <row r="36" spans="1:7" x14ac:dyDescent="0.25">
      <c r="A36" t="s">
        <v>7</v>
      </c>
      <c r="B36" s="3">
        <v>18000</v>
      </c>
      <c r="C36" s="4">
        <v>0.15177065767284992</v>
      </c>
      <c r="D36" s="3">
        <v>900</v>
      </c>
      <c r="E36" s="4">
        <v>0.16666666666666666</v>
      </c>
      <c r="F36" s="3">
        <v>18900</v>
      </c>
      <c r="G36" s="4">
        <v>0.15241935483870966</v>
      </c>
    </row>
    <row r="37" spans="1:7" x14ac:dyDescent="0.25">
      <c r="A37" t="s">
        <v>33</v>
      </c>
      <c r="B37" s="3">
        <v>0</v>
      </c>
      <c r="C37" s="4">
        <v>0</v>
      </c>
      <c r="D37" s="3">
        <v>0</v>
      </c>
      <c r="E37" s="4">
        <v>0</v>
      </c>
      <c r="F37" s="3">
        <v>0</v>
      </c>
      <c r="G37" s="4">
        <v>0</v>
      </c>
    </row>
    <row r="38" spans="1:7" x14ac:dyDescent="0.25">
      <c r="A38" t="s">
        <v>34</v>
      </c>
      <c r="B38" s="3">
        <v>52700</v>
      </c>
      <c r="C38" s="4">
        <v>0.44435075885328834</v>
      </c>
      <c r="D38" s="3">
        <v>100</v>
      </c>
      <c r="E38" s="4">
        <v>1.8518518518518517E-2</v>
      </c>
      <c r="F38" s="3">
        <v>52800</v>
      </c>
      <c r="G38" s="4">
        <v>0.4258064516129032</v>
      </c>
    </row>
    <row r="39" spans="1:7" x14ac:dyDescent="0.25">
      <c r="A39" t="s">
        <v>35</v>
      </c>
      <c r="B39" s="3">
        <v>0</v>
      </c>
      <c r="C39" s="4">
        <v>0</v>
      </c>
      <c r="D39" s="3">
        <v>0</v>
      </c>
      <c r="E39" s="4">
        <v>0</v>
      </c>
      <c r="F39" s="3">
        <v>0</v>
      </c>
      <c r="G39" s="4">
        <v>0</v>
      </c>
    </row>
    <row r="40" spans="1:7" x14ac:dyDescent="0.25">
      <c r="A40" t="s">
        <v>36</v>
      </c>
      <c r="B40" s="3">
        <v>0</v>
      </c>
      <c r="C40" s="4">
        <v>0</v>
      </c>
      <c r="D40" s="3">
        <v>0</v>
      </c>
      <c r="E40" s="4">
        <v>0</v>
      </c>
      <c r="F40" s="3">
        <v>0</v>
      </c>
      <c r="G40" s="4">
        <v>0</v>
      </c>
    </row>
    <row r="41" spans="1:7" x14ac:dyDescent="0.25">
      <c r="A41" t="s">
        <v>15</v>
      </c>
      <c r="B41" s="3">
        <v>1500</v>
      </c>
      <c r="C41" s="4">
        <v>1.2647554806070826E-2</v>
      </c>
      <c r="D41" s="3">
        <v>100</v>
      </c>
      <c r="E41" s="4">
        <v>1.8518518518518517E-2</v>
      </c>
      <c r="F41" s="3">
        <v>1600</v>
      </c>
      <c r="G41" s="4">
        <v>1.2903225806451613E-2</v>
      </c>
    </row>
    <row r="42" spans="1:7" x14ac:dyDescent="0.25">
      <c r="A42" t="s">
        <v>37</v>
      </c>
      <c r="B42" s="3">
        <v>3100</v>
      </c>
      <c r="C42" s="4">
        <v>2.6138279932546374E-2</v>
      </c>
      <c r="D42" s="3">
        <v>0</v>
      </c>
      <c r="E42" s="4">
        <v>0</v>
      </c>
      <c r="F42" s="3">
        <v>3100</v>
      </c>
      <c r="G42" s="4">
        <v>2.5000000000000001E-2</v>
      </c>
    </row>
    <row r="43" spans="1:7" x14ac:dyDescent="0.25">
      <c r="A43" t="s">
        <v>38</v>
      </c>
      <c r="B43" s="3">
        <v>800</v>
      </c>
      <c r="C43" s="4">
        <v>6.7453625632377737E-3</v>
      </c>
      <c r="D43" s="3">
        <v>100</v>
      </c>
      <c r="E43" s="4">
        <v>1.8518518518518517E-2</v>
      </c>
      <c r="F43" s="3">
        <v>900</v>
      </c>
      <c r="G43" s="4">
        <v>7.2580645161290326E-3</v>
      </c>
    </row>
    <row r="44" spans="1:7" x14ac:dyDescent="0.25">
      <c r="A44" t="s">
        <v>39</v>
      </c>
      <c r="B44" s="3">
        <v>27600</v>
      </c>
      <c r="C44" s="4">
        <v>0.2327150084317032</v>
      </c>
      <c r="D44" s="3">
        <v>2600</v>
      </c>
      <c r="E44" s="4">
        <v>0.48148148148148145</v>
      </c>
      <c r="F44" s="3">
        <v>30200</v>
      </c>
      <c r="G44" s="4">
        <v>0.2435483870967742</v>
      </c>
    </row>
    <row r="45" spans="1:7" x14ac:dyDescent="0.25">
      <c r="A45" t="s">
        <v>31</v>
      </c>
      <c r="B45" s="3">
        <v>118600</v>
      </c>
      <c r="D45" s="3">
        <v>5400</v>
      </c>
      <c r="F45" s="3">
        <v>124000</v>
      </c>
    </row>
    <row r="47" spans="1:7" x14ac:dyDescent="0.25">
      <c r="A47" s="1" t="s">
        <v>40</v>
      </c>
    </row>
    <row r="48" spans="1:7" x14ac:dyDescent="0.25">
      <c r="B48" t="s">
        <v>29</v>
      </c>
      <c r="D48" t="s">
        <v>30</v>
      </c>
      <c r="F48" t="s">
        <v>31</v>
      </c>
    </row>
    <row r="49" spans="1:7" x14ac:dyDescent="0.25">
      <c r="A49" t="s">
        <v>32</v>
      </c>
      <c r="B49" s="3">
        <v>41800</v>
      </c>
      <c r="C49" s="4">
        <v>7.7022295927768561E-2</v>
      </c>
      <c r="D49" s="3">
        <v>5900</v>
      </c>
      <c r="E49" s="4">
        <v>0.12240663900414937</v>
      </c>
      <c r="F49" s="3">
        <v>47700</v>
      </c>
      <c r="G49" s="4">
        <v>8.0724318835674394E-2</v>
      </c>
    </row>
    <row r="50" spans="1:7" x14ac:dyDescent="0.25">
      <c r="A50" t="s">
        <v>7</v>
      </c>
      <c r="B50" s="3">
        <v>114300</v>
      </c>
      <c r="C50" s="4">
        <v>0.21061359867330018</v>
      </c>
      <c r="D50" s="3">
        <v>10100</v>
      </c>
      <c r="E50" s="4">
        <v>0.2095435684647303</v>
      </c>
      <c r="F50" s="3">
        <v>124400</v>
      </c>
      <c r="G50" s="4">
        <v>0.21052631578947367</v>
      </c>
    </row>
    <row r="51" spans="1:7" x14ac:dyDescent="0.25">
      <c r="A51" t="s">
        <v>33</v>
      </c>
      <c r="B51" s="3">
        <v>0</v>
      </c>
      <c r="C51" s="4">
        <v>0</v>
      </c>
      <c r="D51" s="3">
        <v>0</v>
      </c>
      <c r="E51" s="4">
        <v>0</v>
      </c>
      <c r="F51" s="3">
        <v>0</v>
      </c>
      <c r="G51" s="4">
        <v>0</v>
      </c>
    </row>
    <row r="52" spans="1:7" x14ac:dyDescent="0.25">
      <c r="A52" t="s">
        <v>34</v>
      </c>
      <c r="B52" s="3">
        <v>270600</v>
      </c>
      <c r="C52" s="4">
        <v>0.49861802100608071</v>
      </c>
      <c r="D52" s="3">
        <v>900</v>
      </c>
      <c r="E52" s="4">
        <v>1.8672199170124481E-2</v>
      </c>
      <c r="F52" s="3">
        <v>271500</v>
      </c>
      <c r="G52" s="4">
        <v>0.45946860720934168</v>
      </c>
    </row>
    <row r="53" spans="1:7" x14ac:dyDescent="0.25">
      <c r="A53" t="s">
        <v>35</v>
      </c>
      <c r="B53" s="3">
        <v>0</v>
      </c>
      <c r="C53" s="4">
        <v>0</v>
      </c>
      <c r="D53" s="3">
        <v>0</v>
      </c>
      <c r="E53" s="4">
        <v>0</v>
      </c>
      <c r="F53" s="3">
        <v>0</v>
      </c>
      <c r="G53" s="4">
        <v>0</v>
      </c>
    </row>
    <row r="54" spans="1:7" x14ac:dyDescent="0.25">
      <c r="A54" t="s">
        <v>36</v>
      </c>
      <c r="B54" s="3">
        <v>0</v>
      </c>
      <c r="C54" s="4">
        <v>0</v>
      </c>
      <c r="D54" s="3">
        <v>0</v>
      </c>
      <c r="E54" s="4">
        <v>0</v>
      </c>
      <c r="F54" s="3">
        <v>0</v>
      </c>
      <c r="G54" s="4">
        <v>0</v>
      </c>
    </row>
    <row r="55" spans="1:7" x14ac:dyDescent="0.25">
      <c r="A55" t="s">
        <v>15</v>
      </c>
      <c r="B55" s="3">
        <v>8100</v>
      </c>
      <c r="C55" s="4">
        <v>1.4925373134328358E-2</v>
      </c>
      <c r="D55" s="3">
        <v>1400</v>
      </c>
      <c r="E55" s="4">
        <v>2.9045643153526972E-2</v>
      </c>
      <c r="F55" s="3">
        <v>9500</v>
      </c>
      <c r="G55" s="4">
        <v>1.607717041800643E-2</v>
      </c>
    </row>
    <row r="56" spans="1:7" x14ac:dyDescent="0.25">
      <c r="A56" t="s">
        <v>37</v>
      </c>
      <c r="B56" s="3">
        <v>7500</v>
      </c>
      <c r="C56" s="4">
        <v>1.3819789939192924E-2</v>
      </c>
      <c r="D56" s="3">
        <v>0</v>
      </c>
      <c r="E56" s="4">
        <v>0</v>
      </c>
      <c r="F56" s="3">
        <v>7500</v>
      </c>
      <c r="G56" s="4">
        <v>1.2692502961584024E-2</v>
      </c>
    </row>
    <row r="57" spans="1:7" x14ac:dyDescent="0.25">
      <c r="A57" t="s">
        <v>38</v>
      </c>
      <c r="B57" s="3">
        <v>3200</v>
      </c>
      <c r="C57" s="4">
        <v>5.8964437073889811E-3</v>
      </c>
      <c r="D57" s="3">
        <v>2400</v>
      </c>
      <c r="E57" s="4">
        <v>4.9792531120331947E-2</v>
      </c>
      <c r="F57" s="3">
        <v>5600</v>
      </c>
      <c r="G57" s="4">
        <v>9.4770688779827385E-3</v>
      </c>
    </row>
    <row r="58" spans="1:7" x14ac:dyDescent="0.25">
      <c r="A58" t="s">
        <v>39</v>
      </c>
      <c r="B58" s="3">
        <v>97200</v>
      </c>
      <c r="C58" s="4">
        <v>0.17910447761194029</v>
      </c>
      <c r="D58" s="3">
        <v>27500</v>
      </c>
      <c r="E58" s="4">
        <v>0.5705394190871369</v>
      </c>
      <c r="F58" s="3">
        <v>124700</v>
      </c>
      <c r="G58" s="4">
        <v>0.21103401590793705</v>
      </c>
    </row>
    <row r="59" spans="1:7" x14ac:dyDescent="0.25">
      <c r="A59" t="s">
        <v>31</v>
      </c>
      <c r="B59" s="3">
        <v>542700</v>
      </c>
      <c r="D59" s="3">
        <v>48200</v>
      </c>
      <c r="F59" s="3">
        <v>590900</v>
      </c>
    </row>
    <row r="61" spans="1:7" x14ac:dyDescent="0.25">
      <c r="A61" s="1" t="s">
        <v>41</v>
      </c>
    </row>
    <row r="62" spans="1:7" x14ac:dyDescent="0.25">
      <c r="B62" t="s">
        <v>29</v>
      </c>
      <c r="D62" t="s">
        <v>30</v>
      </c>
      <c r="F62" t="s">
        <v>31</v>
      </c>
    </row>
    <row r="63" spans="1:7" x14ac:dyDescent="0.25">
      <c r="A63" t="s">
        <v>32</v>
      </c>
      <c r="B63" s="5">
        <v>3800600</v>
      </c>
      <c r="C63" s="4">
        <v>0.14956809193050116</v>
      </c>
      <c r="D63" s="5">
        <v>497000</v>
      </c>
      <c r="E63" s="4">
        <v>0.23232984293193717</v>
      </c>
      <c r="F63" s="5">
        <v>4297600</v>
      </c>
      <c r="G63" s="4">
        <v>0.15599443914089808</v>
      </c>
    </row>
    <row r="64" spans="1:7" x14ac:dyDescent="0.25">
      <c r="A64" t="s">
        <v>7</v>
      </c>
      <c r="B64" s="5">
        <v>6786000</v>
      </c>
      <c r="C64" s="4">
        <v>0.26705495759626924</v>
      </c>
      <c r="D64" s="5">
        <v>501200</v>
      </c>
      <c r="E64" s="4">
        <v>0.2342931937172775</v>
      </c>
      <c r="F64" s="5">
        <v>7287200</v>
      </c>
      <c r="G64" s="4">
        <v>0.26451104730723018</v>
      </c>
    </row>
    <row r="65" spans="1:7" x14ac:dyDescent="0.25">
      <c r="A65" t="s">
        <v>33</v>
      </c>
      <c r="B65" s="5">
        <v>0</v>
      </c>
      <c r="C65" s="4">
        <v>0</v>
      </c>
      <c r="D65" s="5">
        <v>0</v>
      </c>
      <c r="E65" s="4">
        <v>0</v>
      </c>
      <c r="F65" s="5">
        <v>0</v>
      </c>
      <c r="G65" s="4">
        <v>0</v>
      </c>
    </row>
    <row r="66" spans="1:7" x14ac:dyDescent="0.25">
      <c r="A66" t="s">
        <v>34</v>
      </c>
      <c r="B66" s="5">
        <v>11108900</v>
      </c>
      <c r="C66" s="4">
        <v>0.43717754471576709</v>
      </c>
      <c r="D66" s="5">
        <v>54700</v>
      </c>
      <c r="E66" s="4">
        <v>2.5570306656694092E-2</v>
      </c>
      <c r="F66" s="5">
        <v>11163600</v>
      </c>
      <c r="G66" s="4">
        <v>0.40521675372145616</v>
      </c>
    </row>
    <row r="67" spans="1:7" x14ac:dyDescent="0.25">
      <c r="A67" t="s">
        <v>35</v>
      </c>
      <c r="B67" s="5">
        <v>0</v>
      </c>
      <c r="C67" s="4">
        <v>0</v>
      </c>
      <c r="D67" s="5">
        <v>0</v>
      </c>
      <c r="E67" s="4">
        <v>0</v>
      </c>
      <c r="F67" s="5">
        <v>0</v>
      </c>
      <c r="G67" s="4">
        <v>0</v>
      </c>
    </row>
    <row r="68" spans="1:7" x14ac:dyDescent="0.25">
      <c r="A68" t="s">
        <v>36</v>
      </c>
      <c r="B68" s="5">
        <v>0</v>
      </c>
      <c r="C68" s="4">
        <v>0</v>
      </c>
      <c r="D68" s="5">
        <v>0</v>
      </c>
      <c r="E68" s="4">
        <v>0</v>
      </c>
      <c r="F68" s="5">
        <v>0</v>
      </c>
      <c r="G68" s="4">
        <v>0</v>
      </c>
    </row>
    <row r="69" spans="1:7" x14ac:dyDescent="0.25">
      <c r="A69" t="s">
        <v>15</v>
      </c>
      <c r="B69" s="5">
        <v>271200</v>
      </c>
      <c r="C69" s="4">
        <v>1.0672753389346923E-2</v>
      </c>
      <c r="D69" s="5">
        <v>90600</v>
      </c>
      <c r="E69" s="4">
        <v>4.2352281226626778E-2</v>
      </c>
      <c r="F69" s="5">
        <v>361800</v>
      </c>
      <c r="G69" s="4">
        <v>1.3132629393423521E-2</v>
      </c>
    </row>
    <row r="70" spans="1:7" x14ac:dyDescent="0.25">
      <c r="A70" t="s">
        <v>37</v>
      </c>
      <c r="B70" s="5">
        <v>624500</v>
      </c>
      <c r="C70" s="4">
        <v>2.4576454615218117E-2</v>
      </c>
      <c r="D70" s="5">
        <v>0</v>
      </c>
      <c r="E70" s="4">
        <v>0</v>
      </c>
      <c r="F70" s="5">
        <v>624500</v>
      </c>
      <c r="G70" s="4">
        <v>2.266812342784132E-2</v>
      </c>
    </row>
    <row r="71" spans="1:7" x14ac:dyDescent="0.25">
      <c r="A71" t="s">
        <v>38</v>
      </c>
      <c r="B71" s="5">
        <v>62400</v>
      </c>
      <c r="C71" s="4">
        <v>2.4556777710001772E-3</v>
      </c>
      <c r="D71" s="5">
        <v>114100</v>
      </c>
      <c r="E71" s="4">
        <v>5.3337696335078531E-2</v>
      </c>
      <c r="F71" s="5">
        <v>176500</v>
      </c>
      <c r="G71" s="4">
        <v>6.4066033386933436E-3</v>
      </c>
    </row>
    <row r="72" spans="1:7" x14ac:dyDescent="0.25">
      <c r="A72" t="s">
        <v>39</v>
      </c>
      <c r="B72" s="5">
        <v>2756900</v>
      </c>
      <c r="C72" s="4">
        <v>0.10849451998189724</v>
      </c>
      <c r="D72" s="5">
        <v>881600</v>
      </c>
      <c r="E72" s="4">
        <v>0.41211667913238592</v>
      </c>
      <c r="F72" s="5">
        <v>3638500</v>
      </c>
      <c r="G72" s="4">
        <v>0.13207040367045739</v>
      </c>
    </row>
    <row r="73" spans="1:7" x14ac:dyDescent="0.25">
      <c r="A73" t="s">
        <v>31</v>
      </c>
      <c r="B73" s="5">
        <v>25410500</v>
      </c>
      <c r="D73" s="5">
        <v>2139200</v>
      </c>
      <c r="F73" s="5">
        <v>27549700</v>
      </c>
    </row>
    <row r="75" spans="1:7" x14ac:dyDescent="0.25">
      <c r="A75" t="s">
        <v>42</v>
      </c>
    </row>
    <row r="76" spans="1:7" x14ac:dyDescent="0.25">
      <c r="A76" t="s">
        <v>43</v>
      </c>
    </row>
    <row r="77" spans="1:7" x14ac:dyDescent="0.25">
      <c r="A77" t="s">
        <v>44</v>
      </c>
    </row>
    <row r="78" spans="1:7" x14ac:dyDescent="0.25">
      <c r="A78" t="s">
        <v>45</v>
      </c>
    </row>
    <row r="79" spans="1:7" x14ac:dyDescent="0.25">
      <c r="A79" t="s">
        <v>46</v>
      </c>
    </row>
    <row r="81" spans="1:7" x14ac:dyDescent="0.25">
      <c r="A81" s="1" t="s">
        <v>47</v>
      </c>
    </row>
    <row r="82" spans="1:7" x14ac:dyDescent="0.25">
      <c r="B82" t="s">
        <v>29</v>
      </c>
      <c r="D82" t="s">
        <v>30</v>
      </c>
      <c r="F82" t="s">
        <v>31</v>
      </c>
    </row>
    <row r="83" spans="1:7" x14ac:dyDescent="0.25">
      <c r="A83" t="s">
        <v>48</v>
      </c>
      <c r="B83" s="3">
        <v>94500</v>
      </c>
      <c r="C83" s="4">
        <v>0.79679595278246207</v>
      </c>
      <c r="D83" s="3">
        <v>1900</v>
      </c>
      <c r="E83" s="4">
        <v>0.35185185185185186</v>
      </c>
      <c r="F83" s="3">
        <v>96400</v>
      </c>
      <c r="G83" s="4">
        <v>0.77741935483870972</v>
      </c>
    </row>
    <row r="84" spans="1:7" x14ac:dyDescent="0.25">
      <c r="A84" t="s">
        <v>49</v>
      </c>
      <c r="B84" s="3">
        <v>14300</v>
      </c>
      <c r="C84" s="4">
        <v>0.12057335581787521</v>
      </c>
      <c r="D84" s="3">
        <v>3000</v>
      </c>
      <c r="E84" s="4">
        <v>0.55555555555555558</v>
      </c>
      <c r="F84" s="3">
        <v>17300</v>
      </c>
      <c r="G84" s="4">
        <v>0.13951612903225807</v>
      </c>
    </row>
    <row r="85" spans="1:7" x14ac:dyDescent="0.25">
      <c r="A85" t="s">
        <v>50</v>
      </c>
      <c r="B85" s="3">
        <v>8500</v>
      </c>
      <c r="C85" s="4">
        <v>7.1669477234401355E-2</v>
      </c>
      <c r="D85" s="3">
        <v>300</v>
      </c>
      <c r="E85" s="4">
        <v>5.5555555555555552E-2</v>
      </c>
      <c r="F85" s="3">
        <v>8800</v>
      </c>
      <c r="G85" s="4">
        <v>7.0967741935483872E-2</v>
      </c>
    </row>
    <row r="86" spans="1:7" x14ac:dyDescent="0.25">
      <c r="A86" t="s">
        <v>38</v>
      </c>
      <c r="B86" s="3">
        <v>1300</v>
      </c>
      <c r="C86" s="4">
        <v>1.0961214165261383E-2</v>
      </c>
      <c r="D86" s="3">
        <v>100</v>
      </c>
      <c r="E86" s="4">
        <v>1.8518518518518517E-2</v>
      </c>
      <c r="F86" s="3">
        <v>1400</v>
      </c>
      <c r="G86" s="4">
        <v>1.1290322580645161E-2</v>
      </c>
    </row>
    <row r="87" spans="1:7" x14ac:dyDescent="0.25">
      <c r="A87" t="s">
        <v>51</v>
      </c>
      <c r="B87" s="3">
        <v>0</v>
      </c>
      <c r="C87" s="4">
        <v>0</v>
      </c>
      <c r="D87" s="3">
        <v>0</v>
      </c>
      <c r="E87" s="4">
        <v>0</v>
      </c>
      <c r="F87" s="3">
        <v>0</v>
      </c>
      <c r="G87" s="4">
        <v>0</v>
      </c>
    </row>
    <row r="88" spans="1:7" x14ac:dyDescent="0.25">
      <c r="A88" t="s">
        <v>31</v>
      </c>
      <c r="B88" s="3">
        <v>118600</v>
      </c>
      <c r="D88" s="3">
        <v>5400</v>
      </c>
      <c r="F88" s="3">
        <v>124000</v>
      </c>
    </row>
    <row r="90" spans="1:7" x14ac:dyDescent="0.25">
      <c r="A90" s="1" t="s">
        <v>52</v>
      </c>
    </row>
    <row r="91" spans="1:7" x14ac:dyDescent="0.25">
      <c r="B91" t="s">
        <v>29</v>
      </c>
      <c r="D91" t="s">
        <v>30</v>
      </c>
      <c r="F91" t="s">
        <v>31</v>
      </c>
    </row>
    <row r="92" spans="1:7" x14ac:dyDescent="0.25">
      <c r="A92" t="s">
        <v>48</v>
      </c>
      <c r="B92" s="3">
        <v>473300</v>
      </c>
      <c r="C92" s="4">
        <v>0.8721208770960015</v>
      </c>
      <c r="D92" s="3">
        <v>13300</v>
      </c>
      <c r="E92" s="4">
        <v>0.27593360995850624</v>
      </c>
      <c r="F92" s="3">
        <v>486600</v>
      </c>
      <c r="G92" s="4">
        <v>0.82348959214757145</v>
      </c>
    </row>
    <row r="93" spans="1:7" x14ac:dyDescent="0.25">
      <c r="A93" t="s">
        <v>49</v>
      </c>
      <c r="B93" s="3">
        <v>39400</v>
      </c>
      <c r="C93" s="4">
        <v>7.2599963147226831E-2</v>
      </c>
      <c r="D93" s="3">
        <v>30400</v>
      </c>
      <c r="E93" s="4">
        <v>0.63070539419087135</v>
      </c>
      <c r="F93" s="3">
        <v>69800</v>
      </c>
      <c r="G93" s="4">
        <v>0.11812489422914199</v>
      </c>
    </row>
    <row r="94" spans="1:7" x14ac:dyDescent="0.25">
      <c r="A94" t="s">
        <v>50</v>
      </c>
      <c r="B94" s="3">
        <v>26100</v>
      </c>
      <c r="C94" s="4">
        <v>4.809286898839138E-2</v>
      </c>
      <c r="D94" s="3">
        <v>1700</v>
      </c>
      <c r="E94" s="4">
        <v>3.5269709543568464E-2</v>
      </c>
      <c r="F94" s="3">
        <v>27800</v>
      </c>
      <c r="G94" s="4">
        <v>4.704687764427145E-2</v>
      </c>
    </row>
    <row r="95" spans="1:7" x14ac:dyDescent="0.25">
      <c r="A95" t="s">
        <v>38</v>
      </c>
      <c r="B95" s="3">
        <v>4000</v>
      </c>
      <c r="C95" s="4">
        <v>7.3705546342362266E-3</v>
      </c>
      <c r="D95" s="3">
        <v>2900</v>
      </c>
      <c r="E95" s="4">
        <v>6.0165975103734441E-2</v>
      </c>
      <c r="F95" s="3">
        <v>6900</v>
      </c>
      <c r="G95" s="4">
        <v>1.1677102724657303E-2</v>
      </c>
    </row>
    <row r="96" spans="1:7" x14ac:dyDescent="0.25">
      <c r="A96" t="s">
        <v>51</v>
      </c>
      <c r="B96" s="3">
        <v>0</v>
      </c>
      <c r="C96" s="4">
        <v>0</v>
      </c>
      <c r="D96" s="3">
        <v>0</v>
      </c>
      <c r="E96" s="4">
        <v>0</v>
      </c>
      <c r="F96" s="3">
        <v>0</v>
      </c>
      <c r="G96" s="4">
        <v>0</v>
      </c>
    </row>
    <row r="97" spans="1:7" x14ac:dyDescent="0.25">
      <c r="A97" t="s">
        <v>31</v>
      </c>
      <c r="B97" s="3">
        <v>542700</v>
      </c>
      <c r="D97" s="3">
        <v>48200</v>
      </c>
      <c r="F97" s="3">
        <v>590900</v>
      </c>
    </row>
    <row r="99" spans="1:7" x14ac:dyDescent="0.25">
      <c r="A99" s="1" t="s">
        <v>53</v>
      </c>
    </row>
    <row r="100" spans="1:7" x14ac:dyDescent="0.25">
      <c r="B100" t="s">
        <v>29</v>
      </c>
      <c r="D100" t="s">
        <v>30</v>
      </c>
      <c r="F100" t="s">
        <v>31</v>
      </c>
    </row>
    <row r="101" spans="1:7" x14ac:dyDescent="0.25">
      <c r="A101" t="s">
        <v>48</v>
      </c>
      <c r="B101" s="5">
        <v>21830300</v>
      </c>
      <c r="C101" s="4">
        <v>0.85909872612718263</v>
      </c>
      <c r="D101" s="5">
        <v>830100</v>
      </c>
      <c r="E101" s="4">
        <v>0.3880422587883321</v>
      </c>
      <c r="F101" s="5">
        <v>22660400</v>
      </c>
      <c r="G101" s="4">
        <v>0.82252204182229338</v>
      </c>
    </row>
    <row r="102" spans="1:7" x14ac:dyDescent="0.25">
      <c r="A102" t="s">
        <v>49</v>
      </c>
      <c r="B102" s="5">
        <v>1413500</v>
      </c>
      <c r="C102" s="4">
        <v>5.5626173226239341E-2</v>
      </c>
      <c r="D102" s="5">
        <v>1043700</v>
      </c>
      <c r="E102" s="4">
        <v>0.48789267015706805</v>
      </c>
      <c r="F102" s="5">
        <v>2457200</v>
      </c>
      <c r="G102" s="4">
        <v>8.919088635530438E-2</v>
      </c>
    </row>
    <row r="103" spans="1:7" x14ac:dyDescent="0.25">
      <c r="A103" t="s">
        <v>50</v>
      </c>
      <c r="B103" s="5">
        <v>1821700</v>
      </c>
      <c r="C103" s="4">
        <v>7.1690272208164277E-2</v>
      </c>
      <c r="D103" s="5">
        <v>148800</v>
      </c>
      <c r="E103" s="4">
        <v>6.9558713537771127E-2</v>
      </c>
      <c r="F103" s="5">
        <v>1970500</v>
      </c>
      <c r="G103" s="4">
        <v>7.1524760525446554E-2</v>
      </c>
    </row>
    <row r="104" spans="1:7" x14ac:dyDescent="0.25">
      <c r="A104" t="s">
        <v>38</v>
      </c>
      <c r="B104" s="5">
        <v>345200</v>
      </c>
      <c r="C104" s="4">
        <v>1.358482843841374E-2</v>
      </c>
      <c r="D104" s="5">
        <v>116700</v>
      </c>
      <c r="E104" s="4">
        <v>5.455310396409873E-2</v>
      </c>
      <c r="F104" s="5">
        <v>461900</v>
      </c>
      <c r="G104" s="4">
        <v>1.6765941074196277E-2</v>
      </c>
    </row>
    <row r="105" spans="1:7" x14ac:dyDescent="0.25">
      <c r="A105" t="s">
        <v>51</v>
      </c>
      <c r="B105" s="5">
        <v>0</v>
      </c>
      <c r="C105" s="4">
        <v>0</v>
      </c>
      <c r="D105" s="5">
        <v>0</v>
      </c>
      <c r="E105" s="4">
        <v>0</v>
      </c>
      <c r="F105" s="5">
        <v>0</v>
      </c>
      <c r="G105" s="4">
        <v>0</v>
      </c>
    </row>
    <row r="106" spans="1:7" x14ac:dyDescent="0.25">
      <c r="A106" t="s">
        <v>31</v>
      </c>
      <c r="B106" s="5">
        <v>25410700</v>
      </c>
      <c r="D106" s="5">
        <v>2139200</v>
      </c>
      <c r="F106" s="5">
        <v>27549900</v>
      </c>
    </row>
    <row r="108" spans="1:7" x14ac:dyDescent="0.25">
      <c r="A108" t="s">
        <v>54</v>
      </c>
    </row>
    <row r="109" spans="1:7" x14ac:dyDescent="0.25">
      <c r="A109" t="s">
        <v>55</v>
      </c>
    </row>
    <row r="110" spans="1:7" x14ac:dyDescent="0.25">
      <c r="A110" t="s">
        <v>56</v>
      </c>
    </row>
    <row r="111" spans="1:7" x14ac:dyDescent="0.25">
      <c r="A111" t="s">
        <v>57</v>
      </c>
    </row>
    <row r="114" spans="1:8" x14ac:dyDescent="0.25">
      <c r="A114" s="6" t="s">
        <v>58</v>
      </c>
    </row>
    <row r="115" spans="1:8" x14ac:dyDescent="0.25">
      <c r="B115" t="s">
        <v>59</v>
      </c>
      <c r="C115" t="s">
        <v>60</v>
      </c>
    </row>
    <row r="116" spans="1:8" x14ac:dyDescent="0.25">
      <c r="A116" t="s">
        <v>61</v>
      </c>
      <c r="B116" s="3">
        <v>279900</v>
      </c>
      <c r="C116" s="5">
        <v>12819000</v>
      </c>
    </row>
    <row r="117" spans="1:8" x14ac:dyDescent="0.25">
      <c r="A117" t="s">
        <v>62</v>
      </c>
      <c r="B117" s="3">
        <v>5800</v>
      </c>
      <c r="C117" s="5">
        <v>105300</v>
      </c>
    </row>
    <row r="118" spans="1:8" x14ac:dyDescent="0.25">
      <c r="A118" t="s">
        <v>63</v>
      </c>
      <c r="B118" s="3">
        <v>98300</v>
      </c>
      <c r="C118" s="5">
        <v>2492900</v>
      </c>
    </row>
    <row r="119" spans="1:8" x14ac:dyDescent="0.25">
      <c r="A119" t="s">
        <v>31</v>
      </c>
      <c r="B119" s="3">
        <v>384000</v>
      </c>
      <c r="C119" s="5">
        <v>15417200</v>
      </c>
    </row>
    <row r="121" spans="1:8" x14ac:dyDescent="0.25">
      <c r="A121" t="s">
        <v>64</v>
      </c>
    </row>
    <row r="122" spans="1:8" x14ac:dyDescent="0.25">
      <c r="A122" t="s">
        <v>65</v>
      </c>
    </row>
    <row r="125" spans="1:8" x14ac:dyDescent="0.25">
      <c r="A125" s="1" t="s">
        <v>66</v>
      </c>
    </row>
    <row r="127" spans="1:8" x14ac:dyDescent="0.25">
      <c r="B127" t="s">
        <v>67</v>
      </c>
      <c r="C127" t="s">
        <v>68</v>
      </c>
      <c r="D127" t="s">
        <v>69</v>
      </c>
      <c r="E127" t="s">
        <v>70</v>
      </c>
      <c r="F127" t="s">
        <v>71</v>
      </c>
      <c r="G127" t="s">
        <v>31</v>
      </c>
      <c r="H127" t="s">
        <v>72</v>
      </c>
    </row>
    <row r="128" spans="1:8" x14ac:dyDescent="0.25">
      <c r="A128" t="s">
        <v>73</v>
      </c>
      <c r="B128" s="5">
        <v>9361200</v>
      </c>
      <c r="C128" s="5">
        <v>3257700</v>
      </c>
      <c r="D128" s="5">
        <v>5684500</v>
      </c>
      <c r="E128" s="5">
        <v>2790100</v>
      </c>
      <c r="F128" s="5">
        <v>4317200</v>
      </c>
      <c r="G128" s="5">
        <v>25410700</v>
      </c>
      <c r="H128" s="4">
        <v>0.59139900063071515</v>
      </c>
    </row>
    <row r="129" spans="1:9" x14ac:dyDescent="0.25">
      <c r="A129" t="s">
        <v>74</v>
      </c>
      <c r="B129" s="5">
        <v>817400</v>
      </c>
      <c r="C129" s="5">
        <v>479500</v>
      </c>
      <c r="D129" s="5">
        <v>448900</v>
      </c>
      <c r="E129" s="5">
        <v>186600</v>
      </c>
      <c r="F129" s="5">
        <v>206800</v>
      </c>
      <c r="G129" s="5">
        <v>2139200</v>
      </c>
      <c r="H129" s="4">
        <v>4.9786929999930181E-2</v>
      </c>
      <c r="I129" s="5"/>
    </row>
    <row r="130" spans="1:9" x14ac:dyDescent="0.25">
      <c r="A130" t="s">
        <v>31</v>
      </c>
      <c r="B130" s="5">
        <v>10178600</v>
      </c>
      <c r="C130" s="5">
        <v>3737200</v>
      </c>
      <c r="D130" s="5">
        <v>6133400</v>
      </c>
      <c r="E130" s="5">
        <v>2976700</v>
      </c>
      <c r="F130" s="5">
        <v>4524000</v>
      </c>
      <c r="G130" s="5">
        <v>27549900</v>
      </c>
      <c r="H130" s="4"/>
    </row>
    <row r="131" spans="1:9" x14ac:dyDescent="0.25">
      <c r="A131" t="s">
        <v>72</v>
      </c>
      <c r="B131" s="4">
        <v>0.369460506208734</v>
      </c>
      <c r="C131" s="4">
        <v>0.13565203503460993</v>
      </c>
      <c r="D131" s="4">
        <v>0.22262875727316614</v>
      </c>
      <c r="E131" s="4">
        <v>0.1080475791200694</v>
      </c>
      <c r="F131" s="4">
        <v>0.16421112236342056</v>
      </c>
      <c r="G131" s="5"/>
      <c r="H131" s="4"/>
    </row>
    <row r="132" spans="1:9" x14ac:dyDescent="0.25">
      <c r="B132" s="5"/>
      <c r="C132" s="5"/>
      <c r="D132" s="5"/>
      <c r="E132" s="5"/>
      <c r="F132" s="5"/>
      <c r="G132" s="5"/>
      <c r="H132" s="4"/>
    </row>
    <row r="133" spans="1:9" x14ac:dyDescent="0.25">
      <c r="A133" t="s">
        <v>75</v>
      </c>
      <c r="B133" s="5">
        <v>0</v>
      </c>
      <c r="C133" s="5">
        <v>5909300</v>
      </c>
      <c r="D133" s="5">
        <v>6101700</v>
      </c>
      <c r="E133" s="5">
        <v>1517000</v>
      </c>
      <c r="F133" s="5">
        <v>1889200</v>
      </c>
      <c r="G133" s="5">
        <v>15417200</v>
      </c>
      <c r="H133" s="4">
        <v>0.35881406936935467</v>
      </c>
    </row>
    <row r="134" spans="1:9" x14ac:dyDescent="0.25">
      <c r="A134" t="s">
        <v>72</v>
      </c>
      <c r="B134" s="4">
        <v>0</v>
      </c>
      <c r="C134" s="4">
        <v>0.38329268609085954</v>
      </c>
      <c r="D134" s="4">
        <v>0.39577225436525437</v>
      </c>
      <c r="E134" s="4">
        <v>9.839659600965156E-2</v>
      </c>
      <c r="F134" s="4">
        <v>0.12253846353423449</v>
      </c>
      <c r="G134" s="5"/>
      <c r="H134" s="4"/>
    </row>
    <row r="135" spans="1:9" x14ac:dyDescent="0.25">
      <c r="B135" s="5"/>
      <c r="C135" s="5"/>
      <c r="D135" s="5"/>
      <c r="E135" s="5"/>
      <c r="F135" s="5"/>
      <c r="G135" s="5"/>
      <c r="H135" s="4"/>
    </row>
    <row r="136" spans="1:9" x14ac:dyDescent="0.25">
      <c r="A136" t="s">
        <v>31</v>
      </c>
      <c r="B136" s="5">
        <v>10178600</v>
      </c>
      <c r="C136" s="5">
        <v>9646500</v>
      </c>
      <c r="D136" s="5">
        <v>12235100</v>
      </c>
      <c r="E136" s="5">
        <v>4493700</v>
      </c>
      <c r="F136" s="5">
        <v>6413200</v>
      </c>
      <c r="G136" s="5">
        <v>42967100</v>
      </c>
    </row>
    <row r="137" spans="1:9" x14ac:dyDescent="0.25">
      <c r="A137" t="s">
        <v>72</v>
      </c>
      <c r="B137" s="4">
        <v>0.23689287850471641</v>
      </c>
      <c r="C137" s="4">
        <v>0.22450898478137923</v>
      </c>
      <c r="D137" s="4">
        <v>0.28475508004961936</v>
      </c>
      <c r="E137" s="4">
        <v>0.10458467059680546</v>
      </c>
      <c r="F137" s="4">
        <v>0.14925838606747954</v>
      </c>
    </row>
    <row r="139" spans="1:9" x14ac:dyDescent="0.25">
      <c r="A139" t="s">
        <v>76</v>
      </c>
    </row>
    <row r="140" spans="1:9" x14ac:dyDescent="0.25">
      <c r="A140" t="s">
        <v>77</v>
      </c>
    </row>
    <row r="142" spans="1:9" x14ac:dyDescent="0.25">
      <c r="A142" s="1" t="s">
        <v>78</v>
      </c>
    </row>
    <row r="144" spans="1:9" x14ac:dyDescent="0.25">
      <c r="A144" t="s">
        <v>79</v>
      </c>
    </row>
    <row r="145" spans="1:6" x14ac:dyDescent="0.25">
      <c r="A145" t="s">
        <v>80</v>
      </c>
    </row>
    <row r="147" spans="1:6" x14ac:dyDescent="0.25">
      <c r="B147" t="s">
        <v>15</v>
      </c>
      <c r="C147" t="s">
        <v>81</v>
      </c>
      <c r="D147" t="s">
        <v>11</v>
      </c>
      <c r="E147" t="s">
        <v>82</v>
      </c>
      <c r="F147" t="s">
        <v>31</v>
      </c>
    </row>
    <row r="148" spans="1:6" x14ac:dyDescent="0.25">
      <c r="A148" t="s">
        <v>83</v>
      </c>
      <c r="B148" s="5">
        <v>71700</v>
      </c>
      <c r="C148" s="5">
        <v>970000</v>
      </c>
      <c r="D148" s="5">
        <v>0</v>
      </c>
      <c r="E148" s="5">
        <v>885800</v>
      </c>
      <c r="F148" s="5">
        <v>1927500</v>
      </c>
    </row>
    <row r="150" spans="1:6" x14ac:dyDescent="0.25">
      <c r="A150" t="s">
        <v>84</v>
      </c>
    </row>
    <row r="151" spans="1:6" x14ac:dyDescent="0.25">
      <c r="A151" t="s">
        <v>85</v>
      </c>
    </row>
    <row r="152" spans="1:6" x14ac:dyDescent="0.25">
      <c r="A152" t="s">
        <v>86</v>
      </c>
    </row>
    <row r="153" spans="1:6" x14ac:dyDescent="0.25">
      <c r="A153" t="s">
        <v>87</v>
      </c>
    </row>
    <row r="154" spans="1:6" x14ac:dyDescent="0.25">
      <c r="A154" t="s">
        <v>88</v>
      </c>
    </row>
    <row r="155" spans="1:6" x14ac:dyDescent="0.25">
      <c r="A155" t="s">
        <v>89</v>
      </c>
    </row>
    <row r="158" spans="1:6" x14ac:dyDescent="0.25">
      <c r="A158" s="1" t="s">
        <v>90</v>
      </c>
    </row>
    <row r="160" spans="1:6" x14ac:dyDescent="0.25">
      <c r="A160" t="s">
        <v>91</v>
      </c>
    </row>
    <row r="161" spans="1:6" x14ac:dyDescent="0.25">
      <c r="A161" t="s">
        <v>92</v>
      </c>
    </row>
    <row r="163" spans="1:6" x14ac:dyDescent="0.25">
      <c r="A163" s="1" t="s">
        <v>93</v>
      </c>
    </row>
    <row r="165" spans="1:6" x14ac:dyDescent="0.25">
      <c r="A165" t="s">
        <v>94</v>
      </c>
    </row>
    <row r="166" spans="1:6" x14ac:dyDescent="0.25">
      <c r="B166" t="s">
        <v>27</v>
      </c>
      <c r="D166" t="s">
        <v>95</v>
      </c>
      <c r="F166" t="s">
        <v>96</v>
      </c>
    </row>
    <row r="167" spans="1:6" x14ac:dyDescent="0.25">
      <c r="A167" t="s">
        <v>67</v>
      </c>
      <c r="B167" s="5">
        <v>10301200</v>
      </c>
      <c r="D167" s="5">
        <v>122000</v>
      </c>
      <c r="F167" s="5">
        <v>10423200</v>
      </c>
    </row>
    <row r="168" spans="1:6" x14ac:dyDescent="0.25">
      <c r="A168" t="s">
        <v>97</v>
      </c>
      <c r="B168" s="5">
        <v>3699800</v>
      </c>
      <c r="D168" s="5">
        <v>5850200</v>
      </c>
      <c r="F168" s="5">
        <v>9550000</v>
      </c>
    </row>
    <row r="169" spans="1:6" x14ac:dyDescent="0.25">
      <c r="A169" t="s">
        <v>98</v>
      </c>
      <c r="B169" s="5">
        <v>5949400</v>
      </c>
      <c r="D169" s="5">
        <v>5918700</v>
      </c>
      <c r="F169" s="5">
        <v>11868100</v>
      </c>
    </row>
    <row r="170" spans="1:6" x14ac:dyDescent="0.25">
      <c r="A170" t="s">
        <v>99</v>
      </c>
      <c r="B170" s="5">
        <v>3075500</v>
      </c>
      <c r="D170" s="5">
        <v>1637100</v>
      </c>
      <c r="F170" s="5">
        <v>4712600</v>
      </c>
    </row>
    <row r="171" spans="1:6" x14ac:dyDescent="0.25">
      <c r="A171" t="s">
        <v>100</v>
      </c>
      <c r="B171" s="5">
        <v>2714400</v>
      </c>
      <c r="D171" s="5">
        <v>1133500</v>
      </c>
      <c r="F171" s="5">
        <v>3847900</v>
      </c>
    </row>
    <row r="172" spans="1:6" x14ac:dyDescent="0.25">
      <c r="F172" s="5"/>
    </row>
    <row r="173" spans="1:6" x14ac:dyDescent="0.25">
      <c r="A173" t="s">
        <v>101</v>
      </c>
      <c r="B173" s="5">
        <v>1927500</v>
      </c>
      <c r="D173" s="7">
        <v>0</v>
      </c>
      <c r="F173" s="5">
        <v>1927500</v>
      </c>
    </row>
    <row r="174" spans="1:6" x14ac:dyDescent="0.25">
      <c r="F174" s="5"/>
    </row>
    <row r="175" spans="1:6" x14ac:dyDescent="0.25">
      <c r="A175" t="s">
        <v>102</v>
      </c>
      <c r="B175" s="5">
        <v>27667800</v>
      </c>
      <c r="C175" s="5"/>
      <c r="D175" s="5">
        <v>14661500</v>
      </c>
      <c r="F175" s="5">
        <v>42329300</v>
      </c>
    </row>
    <row r="177" spans="1:6" x14ac:dyDescent="0.25">
      <c r="A177" t="s">
        <v>103</v>
      </c>
    </row>
    <row r="178" spans="1:6" x14ac:dyDescent="0.25">
      <c r="A178" t="s">
        <v>104</v>
      </c>
    </row>
    <row r="180" spans="1:6" x14ac:dyDescent="0.25">
      <c r="A180" s="6" t="s">
        <v>105</v>
      </c>
    </row>
    <row r="181" spans="1:6" x14ac:dyDescent="0.25">
      <c r="A181" s="1"/>
      <c r="B181" t="s">
        <v>27</v>
      </c>
      <c r="D181" s="8" t="s">
        <v>95</v>
      </c>
      <c r="F181" t="s">
        <v>96</v>
      </c>
    </row>
    <row r="182" spans="1:6" x14ac:dyDescent="0.25">
      <c r="A182" t="s">
        <v>106</v>
      </c>
      <c r="B182" s="5">
        <v>5148200</v>
      </c>
      <c r="D182" s="5">
        <v>1868600</v>
      </c>
      <c r="F182" s="5">
        <v>7016800</v>
      </c>
    </row>
    <row r="183" spans="1:6" x14ac:dyDescent="0.25">
      <c r="A183" t="s">
        <v>107</v>
      </c>
      <c r="B183" s="5">
        <v>385500</v>
      </c>
      <c r="D183" s="5">
        <v>0</v>
      </c>
      <c r="F183" s="5">
        <v>385500</v>
      </c>
    </row>
    <row r="184" spans="1:6" x14ac:dyDescent="0.25">
      <c r="A184" t="s">
        <v>108</v>
      </c>
      <c r="B184" s="5">
        <v>1631700</v>
      </c>
      <c r="D184" s="5">
        <v>716300</v>
      </c>
      <c r="F184" s="5">
        <v>2348000</v>
      </c>
    </row>
    <row r="186" spans="1:6" x14ac:dyDescent="0.25">
      <c r="A186" t="s">
        <v>109</v>
      </c>
    </row>
    <row r="187" spans="1:6" x14ac:dyDescent="0.25">
      <c r="A187" t="s">
        <v>110</v>
      </c>
    </row>
    <row r="189" spans="1:6" x14ac:dyDescent="0.25">
      <c r="A189" s="1" t="s">
        <v>111</v>
      </c>
    </row>
    <row r="190" spans="1:6" x14ac:dyDescent="0.25">
      <c r="B190" t="s">
        <v>27</v>
      </c>
      <c r="D190" t="s">
        <v>95</v>
      </c>
      <c r="F190" t="s">
        <v>96</v>
      </c>
    </row>
    <row r="191" spans="1:6" x14ac:dyDescent="0.25">
      <c r="A191" t="s">
        <v>112</v>
      </c>
      <c r="B191" s="5">
        <v>27667800</v>
      </c>
      <c r="D191" s="5">
        <v>14661500</v>
      </c>
      <c r="F191" s="5">
        <v>42329300</v>
      </c>
    </row>
    <row r="192" spans="1:6" x14ac:dyDescent="0.25">
      <c r="A192" t="s">
        <v>113</v>
      </c>
      <c r="B192" s="5">
        <v>7165400</v>
      </c>
      <c r="D192" s="5">
        <v>2584900</v>
      </c>
      <c r="F192" s="5">
        <v>9750300</v>
      </c>
    </row>
    <row r="193" spans="1:7" x14ac:dyDescent="0.25">
      <c r="A193" t="s">
        <v>31</v>
      </c>
      <c r="B193" s="5">
        <v>34833200</v>
      </c>
      <c r="D193" s="5">
        <v>17246400</v>
      </c>
      <c r="F193" s="5">
        <v>52079600</v>
      </c>
    </row>
    <row r="195" spans="1:7" x14ac:dyDescent="0.25">
      <c r="A195" s="1" t="s">
        <v>114</v>
      </c>
    </row>
    <row r="197" spans="1:7" x14ac:dyDescent="0.25">
      <c r="A197" s="1" t="s">
        <v>115</v>
      </c>
    </row>
    <row r="198" spans="1:7" x14ac:dyDescent="0.25">
      <c r="A198" s="1"/>
      <c r="B198" t="s">
        <v>116</v>
      </c>
      <c r="D198" t="s">
        <v>117</v>
      </c>
      <c r="F198" t="s">
        <v>31</v>
      </c>
    </row>
    <row r="199" spans="1:7" x14ac:dyDescent="0.25">
      <c r="B199" t="s">
        <v>118</v>
      </c>
    </row>
    <row r="200" spans="1:7" x14ac:dyDescent="0.25">
      <c r="A200" t="s">
        <v>67</v>
      </c>
      <c r="B200" s="3">
        <v>185.64654574282471</v>
      </c>
      <c r="C200" s="4">
        <v>0.43157203141106376</v>
      </c>
      <c r="D200" s="3">
        <v>2.1992861954944019</v>
      </c>
      <c r="E200" s="4">
        <v>1.1122072340804791E-2</v>
      </c>
      <c r="F200" s="3">
        <v>187.84583193831912</v>
      </c>
      <c r="G200" s="4">
        <v>0.29916319967073113</v>
      </c>
    </row>
    <row r="201" spans="1:7" x14ac:dyDescent="0.25">
      <c r="A201" t="s">
        <v>119</v>
      </c>
      <c r="B201" s="3">
        <v>37.046170946012104</v>
      </c>
      <c r="C201" s="4">
        <v>8.6121135123732387E-2</v>
      </c>
      <c r="D201" s="3">
        <v>58.577824176537455</v>
      </c>
      <c r="E201" s="4">
        <v>0.29623556924656369</v>
      </c>
      <c r="F201" s="3">
        <v>95.623995122549559</v>
      </c>
      <c r="G201" s="4">
        <v>0.15229073784055927</v>
      </c>
    </row>
    <row r="202" spans="1:7" x14ac:dyDescent="0.25">
      <c r="A202" t="s">
        <v>98</v>
      </c>
      <c r="B202" s="3">
        <v>97.554593261964044</v>
      </c>
      <c r="C202" s="4">
        <v>0.22678490364086476</v>
      </c>
      <c r="D202" s="3">
        <v>97.050802042447884</v>
      </c>
      <c r="E202" s="4">
        <v>0.49079835232930163</v>
      </c>
      <c r="F202" s="3">
        <v>194.60539530441193</v>
      </c>
      <c r="G202" s="4">
        <v>0.30992847768680865</v>
      </c>
    </row>
    <row r="203" spans="1:7" x14ac:dyDescent="0.25">
      <c r="A203" t="s">
        <v>120</v>
      </c>
      <c r="B203" s="3">
        <v>59.180626114512414</v>
      </c>
      <c r="C203" s="4">
        <v>0.13757704421713393</v>
      </c>
      <c r="D203" s="3">
        <v>31.502522975382263</v>
      </c>
      <c r="E203" s="4">
        <v>0.15931229876669245</v>
      </c>
      <c r="F203" s="3">
        <v>90.68314908989467</v>
      </c>
      <c r="G203" s="4">
        <v>0.14442194834995814</v>
      </c>
    </row>
    <row r="204" spans="1:7" x14ac:dyDescent="0.25">
      <c r="A204" t="s">
        <v>100</v>
      </c>
      <c r="B204" s="3">
        <v>20.139930683429199</v>
      </c>
      <c r="C204" s="4">
        <v>4.6819243324711816E-2</v>
      </c>
      <c r="D204" s="3">
        <v>8.4102489091993231</v>
      </c>
      <c r="E204" s="4">
        <v>4.2531707316637662E-2</v>
      </c>
      <c r="F204" s="3">
        <v>28.550179592628524</v>
      </c>
      <c r="G204" s="4">
        <v>4.5469005034454682E-2</v>
      </c>
    </row>
    <row r="205" spans="1:7" x14ac:dyDescent="0.25">
      <c r="A205" t="s">
        <v>121</v>
      </c>
      <c r="B205" s="3">
        <v>30.595656906478105</v>
      </c>
      <c r="C205" s="4">
        <v>7.1125642282493393E-2</v>
      </c>
      <c r="D205">
        <v>0</v>
      </c>
      <c r="E205" s="4">
        <v>0</v>
      </c>
      <c r="F205" s="3">
        <v>30.595656906478105</v>
      </c>
      <c r="G205" s="4">
        <v>4.872663141748812E-2</v>
      </c>
    </row>
    <row r="206" spans="1:7" x14ac:dyDescent="0.25">
      <c r="A206" t="s">
        <v>122</v>
      </c>
      <c r="B206" s="3">
        <v>430.16352365522056</v>
      </c>
      <c r="D206" s="3">
        <v>197.74068429906129</v>
      </c>
      <c r="F206" s="3">
        <v>627.9042079542819</v>
      </c>
    </row>
    <row r="207" spans="1:7" x14ac:dyDescent="0.25">
      <c r="B207" s="3"/>
    </row>
    <row r="208" spans="1:7" x14ac:dyDescent="0.25">
      <c r="B208" s="3" t="s">
        <v>116</v>
      </c>
      <c r="D208" t="s">
        <v>95</v>
      </c>
      <c r="F208" t="s">
        <v>31</v>
      </c>
    </row>
    <row r="209" spans="1:7" x14ac:dyDescent="0.25">
      <c r="B209" t="s">
        <v>123</v>
      </c>
    </row>
    <row r="210" spans="1:7" x14ac:dyDescent="0.25">
      <c r="A210" t="s">
        <v>67</v>
      </c>
      <c r="B210" s="3">
        <v>274.75688769938057</v>
      </c>
      <c r="C210" s="4">
        <v>0.44075411225177558</v>
      </c>
      <c r="D210" s="3">
        <v>3.2549435693317146</v>
      </c>
      <c r="E210" s="4">
        <v>1.1109974494359985E-2</v>
      </c>
      <c r="F210" s="3">
        <v>278.01183126871229</v>
      </c>
      <c r="G210" s="4">
        <v>0.30338913088111724</v>
      </c>
    </row>
    <row r="211" spans="1:7" x14ac:dyDescent="0.25">
      <c r="A211" t="s">
        <v>119</v>
      </c>
      <c r="B211" s="3">
        <v>55.56925641901816</v>
      </c>
      <c r="C211" s="4">
        <v>8.9141999265377636E-2</v>
      </c>
      <c r="D211" s="3">
        <v>87.866736264806178</v>
      </c>
      <c r="E211" s="4">
        <v>0.29991217297972361</v>
      </c>
      <c r="F211" s="3">
        <v>143.43599268382434</v>
      </c>
      <c r="G211" s="4">
        <v>0.15652902597283525</v>
      </c>
    </row>
    <row r="212" spans="1:7" x14ac:dyDescent="0.25">
      <c r="A212" t="s">
        <v>98</v>
      </c>
      <c r="B212" s="3">
        <v>146.33188989294607</v>
      </c>
      <c r="C212" s="4">
        <v>0.23473981949619899</v>
      </c>
      <c r="D212" s="3">
        <v>145.57620306367181</v>
      </c>
      <c r="E212" s="4">
        <v>0.4968896905807888</v>
      </c>
      <c r="F212" s="3">
        <v>291.90809295661791</v>
      </c>
      <c r="G212" s="4">
        <v>0.31855386231269184</v>
      </c>
    </row>
    <row r="213" spans="1:7" x14ac:dyDescent="0.25">
      <c r="A213" t="s">
        <v>120</v>
      </c>
      <c r="B213" s="3">
        <v>83.444682821462493</v>
      </c>
      <c r="C213" s="4">
        <v>0.13385865376137612</v>
      </c>
      <c r="D213" s="3">
        <v>44.418557395288985</v>
      </c>
      <c r="E213" s="4">
        <v>0.15161216445888981</v>
      </c>
      <c r="F213" s="3">
        <v>127.86324021675148</v>
      </c>
      <c r="G213" s="4">
        <v>0.13953477139434775</v>
      </c>
    </row>
    <row r="214" spans="1:7" x14ac:dyDescent="0.25">
      <c r="A214" t="s">
        <v>100</v>
      </c>
      <c r="B214" s="3">
        <v>28.397302263635169</v>
      </c>
      <c r="C214" s="4">
        <v>4.555382707365728E-2</v>
      </c>
      <c r="D214" s="3">
        <v>11.858450961971045</v>
      </c>
      <c r="E214" s="4">
        <v>4.0475997486237973E-2</v>
      </c>
      <c r="F214" s="3">
        <v>40.255753225606213</v>
      </c>
      <c r="G214" s="4">
        <v>4.3930353353475719E-2</v>
      </c>
    </row>
    <row r="215" spans="1:7" x14ac:dyDescent="0.25">
      <c r="A215" t="s">
        <v>121</v>
      </c>
      <c r="B215" s="3">
        <v>34.879048873385031</v>
      </c>
      <c r="C215" s="4">
        <v>5.5951588151614405E-2</v>
      </c>
      <c r="D215">
        <v>0</v>
      </c>
      <c r="E215" s="4">
        <v>0</v>
      </c>
      <c r="F215" s="3">
        <v>34.879048873385031</v>
      </c>
      <c r="G215" s="4">
        <v>3.8062856085532344E-2</v>
      </c>
    </row>
    <row r="216" spans="1:7" x14ac:dyDescent="0.25">
      <c r="A216" t="s">
        <v>122</v>
      </c>
      <c r="B216" s="3">
        <v>623.37906796982747</v>
      </c>
      <c r="D216" s="3">
        <v>292.97489125506968</v>
      </c>
      <c r="F216" s="3">
        <v>916.35395922489715</v>
      </c>
    </row>
    <row r="218" spans="1:7" x14ac:dyDescent="0.25">
      <c r="A218" s="1" t="s">
        <v>124</v>
      </c>
    </row>
    <row r="219" spans="1:7" x14ac:dyDescent="0.25">
      <c r="A219" s="1"/>
      <c r="B219" t="s">
        <v>27</v>
      </c>
      <c r="D219" t="s">
        <v>95</v>
      </c>
      <c r="F219" t="s">
        <v>31</v>
      </c>
    </row>
    <row r="220" spans="1:7" x14ac:dyDescent="0.25">
      <c r="B220" t="s">
        <v>118</v>
      </c>
    </row>
    <row r="221" spans="1:7" x14ac:dyDescent="0.25">
      <c r="A221" t="s">
        <v>125</v>
      </c>
      <c r="B221" s="3">
        <v>87.836339879110099</v>
      </c>
      <c r="D221" s="3">
        <v>11.370062118233804</v>
      </c>
      <c r="F221" s="3">
        <v>99.206401997343903</v>
      </c>
    </row>
    <row r="222" spans="1:7" x14ac:dyDescent="0.25">
      <c r="A222" t="s">
        <v>126</v>
      </c>
      <c r="B222" s="3">
        <v>25.899993176716535</v>
      </c>
      <c r="D222" s="3">
        <v>33.813036194800837</v>
      </c>
      <c r="F222" s="3">
        <v>59.713029371517372</v>
      </c>
    </row>
    <row r="223" spans="1:7" x14ac:dyDescent="0.25">
      <c r="B223" s="3"/>
      <c r="D223" s="3"/>
    </row>
    <row r="224" spans="1:7" x14ac:dyDescent="0.25">
      <c r="B224" t="s">
        <v>127</v>
      </c>
      <c r="D224" s="3"/>
    </row>
    <row r="225" spans="1:7" x14ac:dyDescent="0.25">
      <c r="A225" t="s">
        <v>125</v>
      </c>
      <c r="B225" s="3">
        <v>100.13342746218551</v>
      </c>
      <c r="D225" s="3">
        <v>33.813036194800837</v>
      </c>
      <c r="F225" s="3">
        <v>133.94646365698634</v>
      </c>
    </row>
    <row r="226" spans="1:7" x14ac:dyDescent="0.25">
      <c r="A226" t="s">
        <v>126</v>
      </c>
      <c r="B226" s="3">
        <v>29.525992221456846</v>
      </c>
      <c r="D226" s="3">
        <v>12.961870814786536</v>
      </c>
      <c r="F226" s="3">
        <v>42.487863036243382</v>
      </c>
    </row>
    <row r="228" spans="1:7" x14ac:dyDescent="0.25">
      <c r="A228" s="1" t="s">
        <v>128</v>
      </c>
    </row>
    <row r="229" spans="1:7" x14ac:dyDescent="0.25">
      <c r="A229" s="1"/>
      <c r="B229" t="s">
        <v>27</v>
      </c>
      <c r="D229" t="s">
        <v>95</v>
      </c>
      <c r="F229" t="s">
        <v>31</v>
      </c>
    </row>
    <row r="230" spans="1:7" x14ac:dyDescent="0.25">
      <c r="B230" t="s">
        <v>118</v>
      </c>
    </row>
    <row r="231" spans="1:7" x14ac:dyDescent="0.25">
      <c r="A231" t="s">
        <v>112</v>
      </c>
      <c r="B231" s="3">
        <v>430.16352365522056</v>
      </c>
      <c r="C231" s="4">
        <v>0.79088736345034505</v>
      </c>
      <c r="D231" s="3">
        <v>197.74068429906129</v>
      </c>
      <c r="E231" s="4">
        <v>0.81400298551589878</v>
      </c>
      <c r="F231" s="3">
        <v>627.9042079542819</v>
      </c>
      <c r="G231" s="4">
        <v>0.79802407626495564</v>
      </c>
    </row>
    <row r="232" spans="1:7" x14ac:dyDescent="0.25">
      <c r="A232" t="s">
        <v>129</v>
      </c>
      <c r="B232" s="3">
        <v>87.836339879110099</v>
      </c>
      <c r="C232" s="4">
        <v>0.16149358893060736</v>
      </c>
      <c r="D232" s="3">
        <v>11.370062118233804</v>
      </c>
      <c r="E232" s="4">
        <v>4.6805059578664952E-2</v>
      </c>
      <c r="F232" s="3">
        <v>99.206401997343903</v>
      </c>
      <c r="G232" s="4">
        <v>0.12608467392093758</v>
      </c>
    </row>
    <row r="233" spans="1:7" x14ac:dyDescent="0.25">
      <c r="A233" t="s">
        <v>130</v>
      </c>
      <c r="B233" s="3">
        <v>25.899993176716535</v>
      </c>
      <c r="C233" s="4">
        <v>4.7619047619047623E-2</v>
      </c>
      <c r="D233" s="3">
        <v>33.813036194800837</v>
      </c>
      <c r="E233" s="4">
        <v>0.13919195490543618</v>
      </c>
      <c r="F233" s="3">
        <v>59.713029371517372</v>
      </c>
      <c r="G233" s="4">
        <v>7.5891249814106873E-2</v>
      </c>
    </row>
    <row r="234" spans="1:7" x14ac:dyDescent="0.25">
      <c r="A234" t="s">
        <v>31</v>
      </c>
      <c r="B234" s="3">
        <v>543.89985671104716</v>
      </c>
      <c r="D234" s="3">
        <v>242.92378261209595</v>
      </c>
      <c r="F234" s="3">
        <v>786.82363932314308</v>
      </c>
    </row>
    <row r="235" spans="1:7" x14ac:dyDescent="0.25">
      <c r="B235" s="3"/>
      <c r="D235" s="3"/>
    </row>
    <row r="236" spans="1:7" x14ac:dyDescent="0.25">
      <c r="B236" t="s">
        <v>127</v>
      </c>
      <c r="D236" s="3"/>
    </row>
    <row r="237" spans="1:7" x14ac:dyDescent="0.25">
      <c r="A237" t="s">
        <v>112</v>
      </c>
      <c r="B237" s="3">
        <v>623.37906796982747</v>
      </c>
      <c r="C237" s="4">
        <v>0.82781833623448409</v>
      </c>
      <c r="D237" s="3">
        <v>292.97489125506968</v>
      </c>
      <c r="E237" s="4">
        <v>0.8623254311010633</v>
      </c>
      <c r="F237" s="3">
        <v>916.35395922489715</v>
      </c>
      <c r="G237" s="4">
        <v>0.83854665266200656</v>
      </c>
    </row>
    <row r="238" spans="1:7" x14ac:dyDescent="0.25">
      <c r="A238" t="s">
        <v>129</v>
      </c>
      <c r="B238" s="3">
        <v>100.13342746218551</v>
      </c>
      <c r="C238" s="4">
        <v>0.13297252279124477</v>
      </c>
      <c r="D238" s="3">
        <v>33.813036194800837</v>
      </c>
      <c r="E238" s="4">
        <v>9.9523344436134975E-2</v>
      </c>
      <c r="F238" s="3">
        <v>133.94646365698634</v>
      </c>
      <c r="G238" s="4">
        <v>0.12257311446603644</v>
      </c>
    </row>
    <row r="239" spans="1:7" x14ac:dyDescent="0.25">
      <c r="A239" t="s">
        <v>130</v>
      </c>
      <c r="B239" s="3">
        <v>29.525992221456846</v>
      </c>
      <c r="C239" s="4">
        <v>3.9209140974271153E-2</v>
      </c>
      <c r="D239" s="3">
        <v>12.961870814786536</v>
      </c>
      <c r="E239" s="4">
        <v>3.8151224462801732E-2</v>
      </c>
      <c r="F239" s="3">
        <v>42.487863036243382</v>
      </c>
      <c r="G239" s="4">
        <v>3.8880232871956882E-2</v>
      </c>
    </row>
    <row r="240" spans="1:7" x14ac:dyDescent="0.25">
      <c r="A240" t="s">
        <v>31</v>
      </c>
      <c r="B240" s="3">
        <v>753.03848765346982</v>
      </c>
      <c r="D240" s="3">
        <v>339.74979826465704</v>
      </c>
      <c r="F240" s="3">
        <v>1092.788285918127</v>
      </c>
    </row>
    <row r="242" spans="1:6" x14ac:dyDescent="0.25">
      <c r="A242" t="s">
        <v>131</v>
      </c>
    </row>
    <row r="243" spans="1:6" x14ac:dyDescent="0.25">
      <c r="A243" t="s">
        <v>132</v>
      </c>
    </row>
    <row r="245" spans="1:6" x14ac:dyDescent="0.25">
      <c r="A245" s="1" t="s">
        <v>133</v>
      </c>
    </row>
    <row r="247" spans="1:6" x14ac:dyDescent="0.25">
      <c r="A247" t="s">
        <v>134</v>
      </c>
    </row>
    <row r="248" spans="1:6" x14ac:dyDescent="0.25">
      <c r="A248" t="s">
        <v>135</v>
      </c>
    </row>
    <row r="250" spans="1:6" x14ac:dyDescent="0.25">
      <c r="B250" t="s">
        <v>136</v>
      </c>
    </row>
    <row r="251" spans="1:6" x14ac:dyDescent="0.25">
      <c r="B251" t="s">
        <v>27</v>
      </c>
      <c r="D251" t="s">
        <v>95</v>
      </c>
      <c r="F251" t="s">
        <v>31</v>
      </c>
    </row>
    <row r="252" spans="1:6" x14ac:dyDescent="0.25">
      <c r="A252" t="s">
        <v>137</v>
      </c>
      <c r="B252" s="5">
        <v>7090000</v>
      </c>
      <c r="D252" s="5">
        <v>3300000</v>
      </c>
      <c r="F252" s="5">
        <v>10390000</v>
      </c>
    </row>
    <row r="253" spans="1:6" x14ac:dyDescent="0.25">
      <c r="A253" t="s">
        <v>138</v>
      </c>
      <c r="B253" s="7">
        <v>1604000</v>
      </c>
      <c r="D253" s="5">
        <v>542000</v>
      </c>
      <c r="F253" s="5">
        <v>2146000</v>
      </c>
    </row>
    <row r="254" spans="1:6" x14ac:dyDescent="0.25">
      <c r="A254" t="s">
        <v>139</v>
      </c>
      <c r="B254" s="7">
        <v>473000</v>
      </c>
      <c r="D254" s="5">
        <v>208000</v>
      </c>
      <c r="F254" s="5">
        <v>681000</v>
      </c>
    </row>
    <row r="255" spans="1:6" x14ac:dyDescent="0.25">
      <c r="A255" t="s">
        <v>31</v>
      </c>
      <c r="B255" s="5">
        <v>9167000</v>
      </c>
      <c r="D255" s="5">
        <v>4050000</v>
      </c>
      <c r="F255" s="5">
        <v>13217000</v>
      </c>
    </row>
    <row r="258" spans="1:1" x14ac:dyDescent="0.25">
      <c r="A258" s="1" t="s">
        <v>140</v>
      </c>
    </row>
    <row r="260" spans="1:1" x14ac:dyDescent="0.25">
      <c r="A260" t="s">
        <v>141</v>
      </c>
    </row>
    <row r="261" spans="1:1" x14ac:dyDescent="0.25">
      <c r="A261" t="s">
        <v>142</v>
      </c>
    </row>
    <row r="262" spans="1:1" x14ac:dyDescent="0.25">
      <c r="A262" t="s">
        <v>143</v>
      </c>
    </row>
    <row r="263" spans="1:1" x14ac:dyDescent="0.25">
      <c r="A263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2017 data</vt:lpstr>
      <vt:lpstr>2013 data</vt:lpstr>
      <vt:lpstr>2012 data</vt:lpstr>
      <vt:lpstr>2011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</dc:creator>
  <cp:lastModifiedBy>Paul Haydon</cp:lastModifiedBy>
  <dcterms:created xsi:type="dcterms:W3CDTF">2014-02-19T17:52:55Z</dcterms:created>
  <dcterms:modified xsi:type="dcterms:W3CDTF">2019-03-08T14:54:35Z</dcterms:modified>
</cp:coreProperties>
</file>